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ysledky" sheetId="1" r:id="rId1"/>
  </sheets>
  <definedNames>
    <definedName name="Celkem" localSheetId="0">'Vysledky'!#REF!</definedName>
    <definedName name="Celkem_1" localSheetId="0">'Vysledky'!$A$22:$I$46</definedName>
    <definedName name="Excel_BuiltIn__FilterDatabase" localSheetId="0">'Vysledky'!$A$57:$J$224</definedName>
  </definedNames>
  <calcPr fullCalcOnLoad="1"/>
</workbook>
</file>

<file path=xl/sharedStrings.xml><?xml version="1.0" encoding="utf-8"?>
<sst xmlns="http://schemas.openxmlformats.org/spreadsheetml/2006/main" count="612" uniqueCount="334">
  <si>
    <t xml:space="preserve">VÝSLEDKOVÁ LISTINA ČP v zimním plavání </t>
  </si>
  <si>
    <t>5. ročník soutěže</t>
  </si>
  <si>
    <t>Místo konání:</t>
  </si>
  <si>
    <t>Blansko, přehrada Palava</t>
  </si>
  <si>
    <t>Datum:</t>
  </si>
  <si>
    <t>Pořadatel:</t>
  </si>
  <si>
    <t>FIDES Brno</t>
  </si>
  <si>
    <t>Ředitel soutěže:</t>
  </si>
  <si>
    <t>Pavel Mikulášek</t>
  </si>
  <si>
    <t>Vrchní rozhodčí:</t>
  </si>
  <si>
    <t>Petr Bukal</t>
  </si>
  <si>
    <r>
      <rPr>
        <sz val="10"/>
        <color indexed="18"/>
        <rFont val="Tahoma"/>
        <family val="2"/>
      </rPr>
      <t>Sbor rozhod</t>
    </r>
    <r>
      <rPr>
        <sz val="10"/>
        <color indexed="18"/>
        <rFont val="Lucida Grande"/>
        <family val="0"/>
      </rPr>
      <t>č</t>
    </r>
    <r>
      <rPr>
        <sz val="10"/>
        <color indexed="18"/>
        <rFont val="Tahoma"/>
        <family val="2"/>
      </rPr>
      <t>ích:</t>
    </r>
  </si>
  <si>
    <t>S - Petr Bukal, Č- Lenka Nowaková, Daniel Himr,
C - Dagmar Kuncová, Michal Moravec, 
K - Dalimil Marek, 
P - Helena Marková, Markéta Mikulášková, Petra Hromádková
V - Radomír Kurečka, Markéta Mikulášková
T - Andrej Dzuba, Lubomír Pelikán, Jan Šmerda</t>
  </si>
  <si>
    <t>Delegát:</t>
  </si>
  <si>
    <t>Michal Pohořelý</t>
  </si>
  <si>
    <t>Jury:</t>
  </si>
  <si>
    <t>Pavel Mikulášek, Michal Pohořelý, Radek Táborský</t>
  </si>
  <si>
    <t>Voda:</t>
  </si>
  <si>
    <t>Počasí:</t>
  </si>
  <si>
    <t>vzduch +9°C, jasno, vítr 1-2 Bf JV</t>
  </si>
  <si>
    <t>Soutěžní tratě:</t>
  </si>
  <si>
    <t>250, 500, 750, 1000; 100m</t>
  </si>
  <si>
    <t xml:space="preserve">Charakter trati:         </t>
  </si>
  <si>
    <t>přehrada, okruh 250m, stojatá voda</t>
  </si>
  <si>
    <t>Lékař:</t>
  </si>
  <si>
    <t>MUDr. Jana Novotná + RZP Ondřej Karpíšek</t>
  </si>
  <si>
    <t>Bezpečnost:</t>
  </si>
  <si>
    <t>VZS Blansko + potápěči + pramice, člun</t>
  </si>
  <si>
    <t>Sponzoři:</t>
  </si>
  <si>
    <t>Město Blansko, FIDES Brno, z.s., Vodárenská a.s., Jan Šmerda</t>
  </si>
  <si>
    <t>Seznam oddílů a klubů</t>
  </si>
  <si>
    <t>pořadí</t>
  </si>
  <si>
    <t>název</t>
  </si>
  <si>
    <t>klub</t>
  </si>
  <si>
    <t>plavců</t>
  </si>
  <si>
    <t>body</t>
  </si>
  <si>
    <t>I. plavecký klub otužilců</t>
  </si>
  <si>
    <t>I.PKO</t>
  </si>
  <si>
    <t>FiBr</t>
  </si>
  <si>
    <t>Česká otužilecká unie</t>
  </si>
  <si>
    <t>ČOUPr</t>
  </si>
  <si>
    <t>DZP Haná Prostějov</t>
  </si>
  <si>
    <t>Haná</t>
  </si>
  <si>
    <t>Sportovní otužilci Hradec Králové</t>
  </si>
  <si>
    <t>SOHK</t>
  </si>
  <si>
    <t>Jihlavský plavecký klub AXIS</t>
  </si>
  <si>
    <t>JPK</t>
  </si>
  <si>
    <t>Otužilci Promrzlé pyjavice Č.Budějovice</t>
  </si>
  <si>
    <t>OPpČB</t>
  </si>
  <si>
    <t>Otužilci Česká Třebová</t>
  </si>
  <si>
    <t>OtžČT</t>
  </si>
  <si>
    <t>Sokol Katovice</t>
  </si>
  <si>
    <t>SoKat</t>
  </si>
  <si>
    <t>TJ Hodolany DZP</t>
  </si>
  <si>
    <t>TJHod</t>
  </si>
  <si>
    <t>Spartak Choceň</t>
  </si>
  <si>
    <t>SpCh</t>
  </si>
  <si>
    <t>USK Praha</t>
  </si>
  <si>
    <t>USK</t>
  </si>
  <si>
    <t>Plavecký klub Zábřeh</t>
  </si>
  <si>
    <t>PKZá</t>
  </si>
  <si>
    <t>Plavecký klub Znojmo</t>
  </si>
  <si>
    <t>PKZn</t>
  </si>
  <si>
    <t>TJ Synthesia Pardubice</t>
  </si>
  <si>
    <t>SyPa</t>
  </si>
  <si>
    <t>TJ Tábor</t>
  </si>
  <si>
    <t>TJTá</t>
  </si>
  <si>
    <t>Plavecký klub Havířov</t>
  </si>
  <si>
    <t>PKHa</t>
  </si>
  <si>
    <t>TJ Asociace sportovních klubů Blansko</t>
  </si>
  <si>
    <t>ASKBl</t>
  </si>
  <si>
    <t>SK Univerzita Palackého Olomouc</t>
  </si>
  <si>
    <t>UnOl</t>
  </si>
  <si>
    <t>Plavecký oddíl Krupka</t>
  </si>
  <si>
    <t>POKru</t>
  </si>
  <si>
    <t>Plavecký klub Vsetín</t>
  </si>
  <si>
    <t>PKVs</t>
  </si>
  <si>
    <t>Klub ledních medvědů Třebíč</t>
  </si>
  <si>
    <t>KLMT</t>
  </si>
  <si>
    <t>Plavecký klub Sport Česká Lípa</t>
  </si>
  <si>
    <t>PKSČL</t>
  </si>
  <si>
    <t>- nereg. Blansko</t>
  </si>
  <si>
    <t>Blans</t>
  </si>
  <si>
    <t>SLOVENSKO - Delfíny Zlaté piesky</t>
  </si>
  <si>
    <t>DelZP</t>
  </si>
  <si>
    <t>SVK</t>
  </si>
  <si>
    <t>Statistika</t>
  </si>
  <si>
    <t>Muži</t>
  </si>
  <si>
    <t>Ženy</t>
  </si>
  <si>
    <t>Celkem</t>
  </si>
  <si>
    <t>z toho neklasifikováno</t>
  </si>
  <si>
    <t>100 m</t>
  </si>
  <si>
    <t>250 m</t>
  </si>
  <si>
    <t>500 m</t>
  </si>
  <si>
    <t>750 m</t>
  </si>
  <si>
    <t>1000 m</t>
  </si>
  <si>
    <t>CELKEM</t>
  </si>
  <si>
    <t>10 - 0,5</t>
  </si>
  <si>
    <t>trať</t>
  </si>
  <si>
    <t>příjmení</t>
  </si>
  <si>
    <t>jméno</t>
  </si>
  <si>
    <t>roč.</t>
  </si>
  <si>
    <t>pozn.</t>
  </si>
  <si>
    <t>st. č.</t>
  </si>
  <si>
    <t>čas</t>
  </si>
  <si>
    <t>HUZLÍK</t>
  </si>
  <si>
    <t>Petr</t>
  </si>
  <si>
    <t>mimo s.</t>
  </si>
  <si>
    <t>KADĚROVÁ</t>
  </si>
  <si>
    <t>Jana</t>
  </si>
  <si>
    <t>LAI</t>
  </si>
  <si>
    <t>Renata</t>
  </si>
  <si>
    <t>KLIMEŠOVÁ</t>
  </si>
  <si>
    <t>Ivana</t>
  </si>
  <si>
    <t>KŘÍŽOVÁ</t>
  </si>
  <si>
    <t>Milena</t>
  </si>
  <si>
    <t>HÁJKOVÁ</t>
  </si>
  <si>
    <t>Veronika</t>
  </si>
  <si>
    <t>BLÁHOVÁ</t>
  </si>
  <si>
    <t>Markéta</t>
  </si>
  <si>
    <t>60 - 1</t>
  </si>
  <si>
    <t>TESLÍK</t>
  </si>
  <si>
    <t>David</t>
  </si>
  <si>
    <t>BEROUNSKÝ</t>
  </si>
  <si>
    <t>Jaromír</t>
  </si>
  <si>
    <t>HENSEL</t>
  </si>
  <si>
    <t>CAJZL</t>
  </si>
  <si>
    <t>Štěpán</t>
  </si>
  <si>
    <t>PETRUCHA</t>
  </si>
  <si>
    <t>Michal</t>
  </si>
  <si>
    <t>VANDROVEC</t>
  </si>
  <si>
    <t>Aleš</t>
  </si>
  <si>
    <t>KLUČKA</t>
  </si>
  <si>
    <t>Martin</t>
  </si>
  <si>
    <t>VÁNĚ</t>
  </si>
  <si>
    <t>Jan</t>
  </si>
  <si>
    <t>KŘÍŽ</t>
  </si>
  <si>
    <t>Jiří</t>
  </si>
  <si>
    <t>MARTINÁK</t>
  </si>
  <si>
    <t>Nikolaj</t>
  </si>
  <si>
    <t>KRAJSA</t>
  </si>
  <si>
    <t>Pavel</t>
  </si>
  <si>
    <t>ŠAFAŘÍK</t>
  </si>
  <si>
    <t>Vít</t>
  </si>
  <si>
    <t>PULLMANN</t>
  </si>
  <si>
    <t>Josef</t>
  </si>
  <si>
    <t>KLIKA</t>
  </si>
  <si>
    <t>Jaroslav</t>
  </si>
  <si>
    <t>ZÝMA</t>
  </si>
  <si>
    <t>MIKOLÁŠ</t>
  </si>
  <si>
    <t>Zdeněk</t>
  </si>
  <si>
    <t>KUBALÍK</t>
  </si>
  <si>
    <t>Čestmír</t>
  </si>
  <si>
    <t>PELECH</t>
  </si>
  <si>
    <t>Lubomír</t>
  </si>
  <si>
    <t>HVIŽĎ</t>
  </si>
  <si>
    <t>Bohumil</t>
  </si>
  <si>
    <t>ŠMERDA</t>
  </si>
  <si>
    <t>PŠENIČKA</t>
  </si>
  <si>
    <t>HAVEL</t>
  </si>
  <si>
    <t>FATKA</t>
  </si>
  <si>
    <t>Viktor</t>
  </si>
  <si>
    <t>DZUBA</t>
  </si>
  <si>
    <t>Andrej</t>
  </si>
  <si>
    <t>MOCKER</t>
  </si>
  <si>
    <t>František</t>
  </si>
  <si>
    <t>ŠKVAŘIL</t>
  </si>
  <si>
    <t>HRUBAN</t>
  </si>
  <si>
    <t>PLESKOTOVÁ</t>
  </si>
  <si>
    <t>Karolína</t>
  </si>
  <si>
    <t>BEROUNSKÁ</t>
  </si>
  <si>
    <t>Natálie</t>
  </si>
  <si>
    <t>VZATKOVÁ</t>
  </si>
  <si>
    <t>Eliška</t>
  </si>
  <si>
    <t>Iva</t>
  </si>
  <si>
    <t>DĚDKOVÁ</t>
  </si>
  <si>
    <t>Marika</t>
  </si>
  <si>
    <t>ŠVADLENOVÁ</t>
  </si>
  <si>
    <t>UČŇOVÁ</t>
  </si>
  <si>
    <t>Alena</t>
  </si>
  <si>
    <t>BENDOVÁ</t>
  </si>
  <si>
    <t>Petra</t>
  </si>
  <si>
    <t>KLIKOVÁ</t>
  </si>
  <si>
    <t>Kateřina</t>
  </si>
  <si>
    <t>KUKALOVÁ</t>
  </si>
  <si>
    <t>Eva</t>
  </si>
  <si>
    <t>BÍLÁ</t>
  </si>
  <si>
    <t>Lenka</t>
  </si>
  <si>
    <t>KUBANOVÁ</t>
  </si>
  <si>
    <t>Věra</t>
  </si>
  <si>
    <t>WYCISK</t>
  </si>
  <si>
    <t>Danuta</t>
  </si>
  <si>
    <t>Angelika</t>
  </si>
  <si>
    <t>KUŘINOVÁ</t>
  </si>
  <si>
    <t>HAJDIAKOVÁ</t>
  </si>
  <si>
    <t>Darina</t>
  </si>
  <si>
    <t>120 - 1,5</t>
  </si>
  <si>
    <t>JÍCHA</t>
  </si>
  <si>
    <t>Filip</t>
  </si>
  <si>
    <t>NEJEZCHLEBA</t>
  </si>
  <si>
    <t>Tomáš</t>
  </si>
  <si>
    <t>KOŠECKÝ</t>
  </si>
  <si>
    <t>Marek</t>
  </si>
  <si>
    <t>SMUTNÝ</t>
  </si>
  <si>
    <t>Daniel</t>
  </si>
  <si>
    <t>KOHOUTEK</t>
  </si>
  <si>
    <t>NEKULA</t>
  </si>
  <si>
    <t>HAVLÍČEK</t>
  </si>
  <si>
    <t>Miloš</t>
  </si>
  <si>
    <t>HESS</t>
  </si>
  <si>
    <t>Miroslav</t>
  </si>
  <si>
    <t>PÁČ</t>
  </si>
  <si>
    <t>SŘ 18.3.1</t>
  </si>
  <si>
    <t>DSQ</t>
  </si>
  <si>
    <t>MACHOLDOVÁ</t>
  </si>
  <si>
    <t>Tereza</t>
  </si>
  <si>
    <t>SPURNÁ</t>
  </si>
  <si>
    <t>SVOBODOVÁ</t>
  </si>
  <si>
    <t>Andrea</t>
  </si>
  <si>
    <t>SCHREIBOVÁ</t>
  </si>
  <si>
    <t>Martina</t>
  </si>
  <si>
    <t>300 - 2</t>
  </si>
  <si>
    <t>BALÍK</t>
  </si>
  <si>
    <t>VÁLEK</t>
  </si>
  <si>
    <t>HARTMAN</t>
  </si>
  <si>
    <t>Karel</t>
  </si>
  <si>
    <t>KALINA</t>
  </si>
  <si>
    <t>Lukáš</t>
  </si>
  <si>
    <t>ROZSÍVAL</t>
  </si>
  <si>
    <t>Milan</t>
  </si>
  <si>
    <t>HANÁČEK</t>
  </si>
  <si>
    <t>ŠTĚPÁN</t>
  </si>
  <si>
    <t>CHAROUSEK</t>
  </si>
  <si>
    <t>ZAHRADNÍK</t>
  </si>
  <si>
    <t>HANÁK</t>
  </si>
  <si>
    <t>MATĚJKA</t>
  </si>
  <si>
    <t>Antonín</t>
  </si>
  <si>
    <t>KRÁL</t>
  </si>
  <si>
    <t>Václav</t>
  </si>
  <si>
    <t>NOVÁK</t>
  </si>
  <si>
    <t>STOKLASA</t>
  </si>
  <si>
    <t>Zbyněk</t>
  </si>
  <si>
    <t>KUŘINA</t>
  </si>
  <si>
    <t>PINTA</t>
  </si>
  <si>
    <t>SCHNEIDER</t>
  </si>
  <si>
    <t>KŘÍŽEK</t>
  </si>
  <si>
    <t>HEJKRLÍK</t>
  </si>
  <si>
    <t>KOČINA</t>
  </si>
  <si>
    <t>ČÁP</t>
  </si>
  <si>
    <t>Miloslav</t>
  </si>
  <si>
    <t>DNF</t>
  </si>
  <si>
    <t>KLÁSKOVÁ</t>
  </si>
  <si>
    <t>Michaela</t>
  </si>
  <si>
    <t>LÁNÍČKOVÁ</t>
  </si>
  <si>
    <t>Ivona</t>
  </si>
  <si>
    <t>HORÁČKOVÁ</t>
  </si>
  <si>
    <t>VALOCKÁ</t>
  </si>
  <si>
    <t>Hana</t>
  </si>
  <si>
    <t>MATUTE PORTUGAL</t>
  </si>
  <si>
    <t>MARKOVÁ</t>
  </si>
  <si>
    <t>Helena</t>
  </si>
  <si>
    <t>ZAJÍČKOVÁ</t>
  </si>
  <si>
    <t>PAVÉZKOVÁ</t>
  </si>
  <si>
    <t>ČUDANOVÁ</t>
  </si>
  <si>
    <t>Vlasta</t>
  </si>
  <si>
    <t>CHALUŠOVÁ</t>
  </si>
  <si>
    <t>Vladislava</t>
  </si>
  <si>
    <t>ŠVRČKOVÁ</t>
  </si>
  <si>
    <t>Libuše</t>
  </si>
  <si>
    <t>FIALOVÁ</t>
  </si>
  <si>
    <t>Vladimíra</t>
  </si>
  <si>
    <t>NOVOTNÁ</t>
  </si>
  <si>
    <t>Mirka</t>
  </si>
  <si>
    <t>OTŘÍSALOVÁ</t>
  </si>
  <si>
    <t>ŠTANGLOVÁ</t>
  </si>
  <si>
    <t>Marie</t>
  </si>
  <si>
    <t>JUŘENOVÁ</t>
  </si>
  <si>
    <t>450 - (10,8,6,5,4) - 3</t>
  </si>
  <si>
    <t>POLANSKÝ</t>
  </si>
  <si>
    <t>SLANINA</t>
  </si>
  <si>
    <t>GRÁBL</t>
  </si>
  <si>
    <t>TÁBORSKÝ</t>
  </si>
  <si>
    <t>Radek</t>
  </si>
  <si>
    <t>KAHÁNEK</t>
  </si>
  <si>
    <t>Stanislav</t>
  </si>
  <si>
    <t>PROVÁZEK</t>
  </si>
  <si>
    <t>Hanuš</t>
  </si>
  <si>
    <t>ŠTENGL</t>
  </si>
  <si>
    <t>BÖHM</t>
  </si>
  <si>
    <t>BRAUNER</t>
  </si>
  <si>
    <t>KAVAN</t>
  </si>
  <si>
    <t>Matyáš</t>
  </si>
  <si>
    <t>KUNC</t>
  </si>
  <si>
    <t>MIKULÁŠEK</t>
  </si>
  <si>
    <t>SUCHOPA</t>
  </si>
  <si>
    <t>Radomír</t>
  </si>
  <si>
    <t>JÍLEK</t>
  </si>
  <si>
    <t>Ladislav</t>
  </si>
  <si>
    <t>MIHOLA</t>
  </si>
  <si>
    <t>KUREČKA</t>
  </si>
  <si>
    <t>ZEMAN</t>
  </si>
  <si>
    <t>POHOŘELÝ</t>
  </si>
  <si>
    <t>ZEZULA</t>
  </si>
  <si>
    <t>ČERNÝ</t>
  </si>
  <si>
    <t>ŠIMEK</t>
  </si>
  <si>
    <t>Ivan</t>
  </si>
  <si>
    <t>SPURNÝ</t>
  </si>
  <si>
    <t>Robert</t>
  </si>
  <si>
    <t>HOUŽVIČKA</t>
  </si>
  <si>
    <t>CRHA</t>
  </si>
  <si>
    <t>VLACH</t>
  </si>
  <si>
    <t>MAREK</t>
  </si>
  <si>
    <t>GRZYWA</t>
  </si>
  <si>
    <t>SELČAN</t>
  </si>
  <si>
    <t>Saša</t>
  </si>
  <si>
    <t>TRLICA</t>
  </si>
  <si>
    <t>HLOUŠEK</t>
  </si>
  <si>
    <t>HEJTMÁNEK</t>
  </si>
  <si>
    <t>Dušan</t>
  </si>
  <si>
    <t>VILÍM</t>
  </si>
  <si>
    <t>KOPECKÁ</t>
  </si>
  <si>
    <t>Nikola</t>
  </si>
  <si>
    <t>PROCHÁZKOVÁ</t>
  </si>
  <si>
    <t>Pavlína</t>
  </si>
  <si>
    <t>ZBOŘILOVÁ</t>
  </si>
  <si>
    <t>Dana</t>
  </si>
  <si>
    <t>BENEŠOVÁ</t>
  </si>
  <si>
    <t>Václava</t>
  </si>
  <si>
    <t>ČÁPOVÁ</t>
  </si>
  <si>
    <t>MAŠOVÁ</t>
  </si>
  <si>
    <t>Jarmila</t>
  </si>
  <si>
    <t>MATUŠTÍKOVÁ</t>
  </si>
  <si>
    <t>PEKOVÁ</t>
  </si>
  <si>
    <t>Ilona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</si>
</sst>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:ss.0"/>
    <numFmt numFmtId="166" formatCode="0.0"/>
    <numFmt numFmtId="167" formatCode="00"/>
    <numFmt numFmtId="168" formatCode="dd/mm/yyyy"/>
    <numFmt numFmtId="169" formatCode="0.0&quot;°C&quot;"/>
    <numFmt numFmtId="170" formatCode="mm:ss.00;@"/>
    <numFmt numFmtId="171" formatCode="@"/>
    <numFmt numFmtId="172" formatCode="0&quot; m&quot;"/>
    <numFmt numFmtId="173" formatCode="General"/>
  </numFmts>
  <fonts count="2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8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Lucida Grande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Arial ce"/>
      <family val="0"/>
    </font>
    <font>
      <sz val="10"/>
      <color indexed="8"/>
      <name val="Calibri"/>
      <family val="2"/>
    </font>
    <font>
      <b/>
      <sz val="12"/>
      <color indexed="18"/>
      <name val="Tahoma"/>
      <family val="2"/>
    </font>
    <font>
      <b/>
      <sz val="10"/>
      <color indexed="8"/>
      <name val="Arial ce"/>
      <family val="0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4" fillId="0" borderId="5" applyNumberFormat="0" applyFill="0" applyAlignment="0" applyProtection="0"/>
    <xf numFmtId="164" fontId="4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46" applyFont="1" applyFill="1" applyAlignment="1">
      <alignment horizontal="center"/>
      <protection/>
    </xf>
    <xf numFmtId="164" fontId="19" fillId="0" borderId="0" xfId="46" applyFont="1" applyFill="1" applyAlignment="1">
      <alignment horizontal="right"/>
      <protection/>
    </xf>
    <xf numFmtId="164" fontId="19" fillId="0" borderId="0" xfId="46" applyFont="1" applyFill="1" applyBorder="1" applyAlignment="1">
      <alignment horizontal="left"/>
      <protection/>
    </xf>
    <xf numFmtId="165" fontId="10" fillId="0" borderId="0" xfId="46" applyNumberFormat="1" applyFont="1" applyFill="1">
      <alignment/>
      <protection/>
    </xf>
    <xf numFmtId="166" fontId="10" fillId="0" borderId="0" xfId="46" applyNumberFormat="1" applyFont="1" applyFill="1">
      <alignment/>
      <protection/>
    </xf>
    <xf numFmtId="164" fontId="19" fillId="0" borderId="0" xfId="46" applyFont="1" applyFill="1" applyBorder="1" applyAlignment="1">
      <alignment/>
      <protection/>
    </xf>
    <xf numFmtId="164" fontId="19" fillId="0" borderId="0" xfId="46" applyFont="1" applyFill="1">
      <alignment/>
      <protection/>
    </xf>
    <xf numFmtId="164" fontId="20" fillId="0" borderId="0" xfId="46" applyFont="1" applyFill="1" applyAlignment="1">
      <alignment horizontal="center"/>
      <protection/>
    </xf>
    <xf numFmtId="167" fontId="20" fillId="0" borderId="0" xfId="46" applyNumberFormat="1" applyFont="1" applyFill="1" applyAlignment="1">
      <alignment horizontal="center"/>
      <protection/>
    </xf>
    <xf numFmtId="164" fontId="10" fillId="0" borderId="0" xfId="46" applyFont="1" applyFill="1">
      <alignment/>
      <protection/>
    </xf>
    <xf numFmtId="164" fontId="10" fillId="0" borderId="0" xfId="46" applyFont="1" applyFill="1" applyAlignment="1">
      <alignment horizontal="center"/>
      <protection/>
    </xf>
    <xf numFmtId="164" fontId="20" fillId="0" borderId="0" xfId="46" applyFont="1" applyFill="1" applyAlignment="1">
      <alignment horizontal="left"/>
      <protection/>
    </xf>
    <xf numFmtId="164" fontId="20" fillId="0" borderId="0" xfId="46" applyFont="1" applyFill="1" applyBorder="1" applyAlignment="1">
      <alignment horizontal="left" wrapText="1"/>
      <protection/>
    </xf>
    <xf numFmtId="168" fontId="20" fillId="0" borderId="0" xfId="46" applyNumberFormat="1" applyFont="1" applyFill="1" applyBorder="1" applyAlignment="1">
      <alignment horizontal="left" wrapText="1"/>
      <protection/>
    </xf>
    <xf numFmtId="164" fontId="20" fillId="0" borderId="0" xfId="46" applyFont="1" applyFill="1">
      <alignment/>
      <protection/>
    </xf>
    <xf numFmtId="165" fontId="10" fillId="0" borderId="0" xfId="46" applyNumberFormat="1" applyFont="1" applyFill="1" applyAlignment="1">
      <alignment horizontal="center"/>
      <protection/>
    </xf>
    <xf numFmtId="164" fontId="20" fillId="0" borderId="0" xfId="46" applyFont="1" applyFill="1" applyAlignment="1">
      <alignment vertical="top"/>
      <protection/>
    </xf>
    <xf numFmtId="164" fontId="19" fillId="0" borderId="0" xfId="46" applyFont="1" applyFill="1" applyAlignment="1">
      <alignment horizontal="center" wrapText="1"/>
      <protection/>
    </xf>
    <xf numFmtId="164" fontId="19" fillId="0" borderId="0" xfId="46" applyFont="1" applyFill="1" applyAlignment="1">
      <alignment horizontal="right" wrapText="1"/>
      <protection/>
    </xf>
    <xf numFmtId="164" fontId="20" fillId="0" borderId="0" xfId="46" applyFont="1" applyFill="1" applyAlignment="1">
      <alignment wrapText="1"/>
      <protection/>
    </xf>
    <xf numFmtId="165" fontId="20" fillId="0" borderId="0" xfId="46" applyNumberFormat="1" applyFont="1" applyFill="1" applyAlignment="1">
      <alignment wrapText="1"/>
      <protection/>
    </xf>
    <xf numFmtId="169" fontId="20" fillId="0" borderId="0" xfId="46" applyNumberFormat="1" applyFont="1" applyFill="1" applyBorder="1" applyAlignment="1">
      <alignment horizontal="left" wrapText="1"/>
      <protection/>
    </xf>
    <xf numFmtId="164" fontId="22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/>
    </xf>
    <xf numFmtId="164" fontId="24" fillId="0" borderId="10" xfId="46" applyFont="1" applyFill="1" applyBorder="1" applyAlignment="1">
      <alignment horizontal="center"/>
      <protection/>
    </xf>
    <xf numFmtId="164" fontId="24" fillId="0" borderId="10" xfId="46" applyFont="1" applyFill="1" applyBorder="1" applyAlignment="1">
      <alignment horizontal="left"/>
      <protection/>
    </xf>
    <xf numFmtId="167" fontId="24" fillId="0" borderId="10" xfId="46" applyNumberFormat="1" applyFont="1" applyFill="1" applyBorder="1" applyAlignment="1">
      <alignment horizontal="center"/>
      <protection/>
    </xf>
    <xf numFmtId="164" fontId="25" fillId="0" borderId="0" xfId="46" applyFont="1" applyFill="1">
      <alignment/>
      <protection/>
    </xf>
    <xf numFmtId="171" fontId="23" fillId="0" borderId="0" xfId="0" applyNumberFormat="1" applyFont="1" applyFill="1" applyAlignment="1">
      <alignment vertical="center"/>
    </xf>
    <xf numFmtId="171" fontId="23" fillId="0" borderId="0" xfId="0" applyNumberFormat="1" applyFont="1" applyFill="1" applyAlignment="1">
      <alignment vertical="center" wrapText="1"/>
    </xf>
    <xf numFmtId="164" fontId="23" fillId="0" borderId="0" xfId="0" applyFont="1" applyFill="1" applyAlignment="1">
      <alignment vertical="center" wrapText="1"/>
    </xf>
    <xf numFmtId="164" fontId="23" fillId="0" borderId="0" xfId="0" applyFont="1" applyFill="1" applyAlignment="1">
      <alignment wrapText="1"/>
    </xf>
    <xf numFmtId="171" fontId="23" fillId="0" borderId="0" xfId="0" applyNumberFormat="1" applyFont="1" applyFill="1" applyAlignment="1">
      <alignment/>
    </xf>
    <xf numFmtId="171" fontId="23" fillId="0" borderId="0" xfId="0" applyNumberFormat="1" applyFont="1" applyFill="1" applyAlignment="1">
      <alignment wrapText="1"/>
    </xf>
    <xf numFmtId="164" fontId="23" fillId="0" borderId="0" xfId="0" applyFont="1" applyFill="1" applyAlignment="1">
      <alignment/>
    </xf>
    <xf numFmtId="164" fontId="10" fillId="0" borderId="0" xfId="46" applyFont="1" applyFill="1" applyAlignment="1">
      <alignment/>
      <protection/>
    </xf>
    <xf numFmtId="164" fontId="24" fillId="0" borderId="10" xfId="46" applyFont="1" applyFill="1" applyBorder="1" applyAlignment="1">
      <alignment/>
      <protection/>
    </xf>
    <xf numFmtId="164" fontId="23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wrapText="1"/>
    </xf>
    <xf numFmtId="164" fontId="0" fillId="0" borderId="11" xfId="0" applyFill="1" applyBorder="1" applyAlignment="1">
      <alignment horizontal="center"/>
    </xf>
    <xf numFmtId="164" fontId="22" fillId="0" borderId="0" xfId="0" applyFont="1" applyFill="1" applyAlignment="1">
      <alignment horizontal="center" vertical="center" wrapText="1"/>
    </xf>
    <xf numFmtId="172" fontId="26" fillId="0" borderId="0" xfId="46" applyNumberFormat="1" applyFont="1" applyFill="1" applyAlignment="1">
      <alignment horizontal="center"/>
      <protection/>
    </xf>
    <xf numFmtId="164" fontId="10" fillId="0" borderId="0" xfId="46" applyFont="1" applyFill="1" applyAlignment="1">
      <alignment horizontal="right"/>
      <protection/>
    </xf>
    <xf numFmtId="172" fontId="26" fillId="0" borderId="0" xfId="46" applyNumberFormat="1" applyFont="1" applyFill="1" applyAlignment="1">
      <alignment horizontal="left"/>
      <protection/>
    </xf>
    <xf numFmtId="164" fontId="27" fillId="0" borderId="0" xfId="46" applyFont="1" applyFill="1" applyAlignment="1">
      <alignment horizontal="center"/>
      <protection/>
    </xf>
    <xf numFmtId="171" fontId="10" fillId="0" borderId="12" xfId="46" applyNumberFormat="1" applyFont="1" applyFill="1" applyBorder="1" applyAlignment="1">
      <alignment horizontal="left"/>
      <protection/>
    </xf>
    <xf numFmtId="165" fontId="24" fillId="0" borderId="10" xfId="46" applyNumberFormat="1" applyFont="1" applyFill="1" applyBorder="1" applyAlignment="1">
      <alignment horizontal="center"/>
      <protection/>
    </xf>
    <xf numFmtId="164" fontId="10" fillId="0" borderId="0" xfId="46" applyFont="1" applyFill="1" applyAlignment="1">
      <alignment horizontal="left"/>
      <protection/>
    </xf>
    <xf numFmtId="167" fontId="10" fillId="0" borderId="0" xfId="46" applyNumberFormat="1" applyFont="1" applyFill="1" applyAlignment="1">
      <alignment horizontal="center"/>
      <protection/>
    </xf>
    <xf numFmtId="164" fontId="25" fillId="0" borderId="0" xfId="46" applyFont="1" applyFill="1" applyAlignment="1">
      <alignment horizontal="center"/>
      <protection/>
    </xf>
    <xf numFmtId="164" fontId="28" fillId="0" borderId="12" xfId="46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List1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SheetLayoutView="100" workbookViewId="0" topLeftCell="A117">
      <selection activeCell="F127" sqref="F127"/>
    </sheetView>
  </sheetViews>
  <sheetFormatPr defaultColWidth="9.00390625" defaultRowHeight="12.75"/>
  <cols>
    <col min="1" max="1" width="6.875" style="1" customWidth="1"/>
    <col min="2" max="2" width="5.00390625" style="1" customWidth="1"/>
    <col min="3" max="3" width="19.00390625" style="1" customWidth="1"/>
    <col min="4" max="4" width="9.125" style="1" customWidth="1"/>
    <col min="5" max="5" width="5.875" style="1" customWidth="1"/>
    <col min="6" max="6" width="13.625" style="1" customWidth="1"/>
    <col min="7" max="7" width="10.125" style="1" customWidth="1"/>
    <col min="8" max="8" width="6.00390625" style="2" customWidth="1"/>
    <col min="9" max="9" width="7.125" style="1" customWidth="1"/>
    <col min="10" max="10" width="6.00390625" style="1" customWidth="1"/>
    <col min="11" max="16384" width="9.125" style="1" customWidth="1"/>
  </cols>
  <sheetData>
    <row r="1" spans="1:10" ht="12.75">
      <c r="A1" s="3"/>
      <c r="B1" s="4"/>
      <c r="C1" s="5" t="s">
        <v>0</v>
      </c>
      <c r="D1" s="5"/>
      <c r="E1" s="5"/>
      <c r="F1" s="5"/>
      <c r="G1" s="5"/>
      <c r="H1" s="5"/>
      <c r="I1" s="6"/>
      <c r="J1" s="7"/>
    </row>
    <row r="2" spans="1:10" ht="12.75">
      <c r="A2" s="3"/>
      <c r="B2" s="4"/>
      <c r="C2" s="8" t="s">
        <v>1</v>
      </c>
      <c r="D2" s="8"/>
      <c r="E2" s="8"/>
      <c r="F2" s="8"/>
      <c r="G2" s="8"/>
      <c r="H2" s="8"/>
      <c r="I2" s="6"/>
      <c r="J2" s="7"/>
    </row>
    <row r="3" spans="1:10" ht="12.75">
      <c r="A3" s="3"/>
      <c r="B3" s="4"/>
      <c r="C3" s="9"/>
      <c r="D3" s="10"/>
      <c r="E3" s="11"/>
      <c r="F3" s="12"/>
      <c r="G3" s="12"/>
      <c r="H3" s="13"/>
      <c r="I3" s="6"/>
      <c r="J3" s="7"/>
    </row>
    <row r="4" spans="1:10" ht="12.75" customHeight="1">
      <c r="A4" s="3"/>
      <c r="B4" s="4"/>
      <c r="C4" s="14" t="s">
        <v>2</v>
      </c>
      <c r="D4" s="15" t="s">
        <v>3</v>
      </c>
      <c r="E4" s="15"/>
      <c r="F4" s="15"/>
      <c r="G4" s="15"/>
      <c r="H4" s="15"/>
      <c r="I4" s="6"/>
      <c r="J4" s="7"/>
    </row>
    <row r="5" spans="1:10" ht="12.75" customHeight="1">
      <c r="A5" s="3"/>
      <c r="B5" s="4"/>
      <c r="C5" s="14" t="s">
        <v>4</v>
      </c>
      <c r="D5" s="16">
        <v>44499</v>
      </c>
      <c r="E5" s="16"/>
      <c r="F5" s="16"/>
      <c r="G5" s="16"/>
      <c r="H5" s="16"/>
      <c r="I5" s="6"/>
      <c r="J5" s="7"/>
    </row>
    <row r="6" spans="1:10" ht="12.75" customHeight="1">
      <c r="A6" s="3"/>
      <c r="B6" s="4"/>
      <c r="C6" s="17" t="s">
        <v>5</v>
      </c>
      <c r="D6" s="15" t="s">
        <v>6</v>
      </c>
      <c r="E6" s="15"/>
      <c r="F6" s="15"/>
      <c r="G6" s="15"/>
      <c r="H6" s="15"/>
      <c r="I6" s="6"/>
      <c r="J6" s="7"/>
    </row>
    <row r="7" spans="1:10" ht="12.75" customHeight="1">
      <c r="A7" s="3"/>
      <c r="B7" s="4"/>
      <c r="C7" s="17" t="s">
        <v>7</v>
      </c>
      <c r="D7" s="15" t="s">
        <v>8</v>
      </c>
      <c r="E7" s="15"/>
      <c r="F7" s="15"/>
      <c r="G7" s="15"/>
      <c r="H7" s="15"/>
      <c r="I7" s="6"/>
      <c r="J7" s="7"/>
    </row>
    <row r="8" spans="1:10" ht="12.75" customHeight="1">
      <c r="A8" s="3"/>
      <c r="B8" s="4"/>
      <c r="C8" s="17" t="s">
        <v>9</v>
      </c>
      <c r="D8" s="15" t="s">
        <v>10</v>
      </c>
      <c r="E8" s="15"/>
      <c r="F8" s="15"/>
      <c r="G8" s="15"/>
      <c r="H8" s="15"/>
      <c r="I8" s="18"/>
      <c r="J8" s="7"/>
    </row>
    <row r="9" spans="1:10" ht="88.5" customHeight="1">
      <c r="A9" s="3"/>
      <c r="B9" s="4"/>
      <c r="C9" s="19" t="s">
        <v>11</v>
      </c>
      <c r="D9" s="15" t="s">
        <v>12</v>
      </c>
      <c r="E9" s="15"/>
      <c r="F9" s="15"/>
      <c r="G9" s="15"/>
      <c r="H9" s="15"/>
      <c r="I9" s="6"/>
      <c r="J9" s="7"/>
    </row>
    <row r="10" spans="1:10" ht="12.75" customHeight="1">
      <c r="A10" s="20"/>
      <c r="B10" s="21"/>
      <c r="C10" s="22" t="s">
        <v>13</v>
      </c>
      <c r="D10" s="15" t="s">
        <v>14</v>
      </c>
      <c r="E10" s="15"/>
      <c r="F10" s="15"/>
      <c r="G10" s="15"/>
      <c r="H10" s="15"/>
      <c r="I10" s="23"/>
      <c r="J10" s="22"/>
    </row>
    <row r="11" spans="1:10" ht="25.5" customHeight="1">
      <c r="A11" s="3"/>
      <c r="B11" s="4"/>
      <c r="C11" s="19" t="s">
        <v>15</v>
      </c>
      <c r="D11" s="15" t="s">
        <v>16</v>
      </c>
      <c r="E11" s="15"/>
      <c r="F11" s="15"/>
      <c r="G11" s="15"/>
      <c r="H11" s="15"/>
      <c r="I11" s="18"/>
      <c r="J11" s="7"/>
    </row>
    <row r="12" spans="1:10" ht="12.75" customHeight="1">
      <c r="A12" s="3"/>
      <c r="B12" s="4"/>
      <c r="C12" s="17" t="s">
        <v>17</v>
      </c>
      <c r="D12" s="24">
        <v>7.7</v>
      </c>
      <c r="E12" s="24"/>
      <c r="F12" s="24"/>
      <c r="G12" s="24"/>
      <c r="H12" s="24"/>
      <c r="I12" s="6"/>
      <c r="J12" s="7"/>
    </row>
    <row r="13" spans="1:10" ht="12.75" customHeight="1">
      <c r="A13" s="3"/>
      <c r="B13" s="4"/>
      <c r="C13" s="17" t="s">
        <v>18</v>
      </c>
      <c r="D13" s="15" t="s">
        <v>19</v>
      </c>
      <c r="E13" s="15"/>
      <c r="F13" s="15"/>
      <c r="G13" s="15"/>
      <c r="H13" s="15"/>
      <c r="I13" s="6"/>
      <c r="J13" s="7"/>
    </row>
    <row r="14" spans="1:10" ht="12.75" customHeight="1">
      <c r="A14" s="3"/>
      <c r="B14" s="4"/>
      <c r="C14" s="17" t="s">
        <v>20</v>
      </c>
      <c r="D14" s="15" t="s">
        <v>21</v>
      </c>
      <c r="E14" s="15"/>
      <c r="F14" s="15"/>
      <c r="G14" s="15"/>
      <c r="H14" s="15"/>
      <c r="I14" s="6"/>
      <c r="J14" s="7"/>
    </row>
    <row r="15" spans="1:10" ht="12.75" customHeight="1">
      <c r="A15" s="3"/>
      <c r="B15" s="4"/>
      <c r="C15" s="17" t="s">
        <v>22</v>
      </c>
      <c r="D15" s="15" t="s">
        <v>23</v>
      </c>
      <c r="E15" s="15"/>
      <c r="F15" s="15"/>
      <c r="G15" s="15"/>
      <c r="H15" s="15"/>
      <c r="I15" s="6"/>
      <c r="J15" s="7"/>
    </row>
    <row r="16" spans="1:10" ht="12.75" customHeight="1">
      <c r="A16" s="3"/>
      <c r="B16" s="4"/>
      <c r="C16" s="17" t="s">
        <v>24</v>
      </c>
      <c r="D16" s="15" t="s">
        <v>25</v>
      </c>
      <c r="E16" s="15"/>
      <c r="F16" s="15"/>
      <c r="G16" s="15"/>
      <c r="H16" s="15"/>
      <c r="I16" s="6"/>
      <c r="J16" s="7"/>
    </row>
    <row r="17" spans="1:10" ht="12.75" customHeight="1">
      <c r="A17" s="3"/>
      <c r="B17" s="4"/>
      <c r="C17" s="17" t="s">
        <v>26</v>
      </c>
      <c r="D17" s="15" t="s">
        <v>27</v>
      </c>
      <c r="E17" s="15"/>
      <c r="F17" s="15"/>
      <c r="G17" s="15"/>
      <c r="H17" s="15"/>
      <c r="I17" s="6"/>
      <c r="J17" s="7"/>
    </row>
    <row r="18" spans="1:10" ht="25.5" customHeight="1">
      <c r="A18" s="12"/>
      <c r="B18" s="12"/>
      <c r="C18" s="19" t="s">
        <v>28</v>
      </c>
      <c r="D18" s="15" t="s">
        <v>29</v>
      </c>
      <c r="E18" s="15"/>
      <c r="F18" s="15"/>
      <c r="G18" s="15"/>
      <c r="H18" s="15"/>
      <c r="I18" s="6"/>
      <c r="J18" s="7"/>
    </row>
    <row r="20" spans="1:8" ht="12.75">
      <c r="A20" s="25" t="s">
        <v>30</v>
      </c>
      <c r="C20" s="26"/>
      <c r="D20" s="27"/>
      <c r="E20" s="27"/>
      <c r="F20" s="27"/>
      <c r="G20" s="28"/>
      <c r="H20" s="26"/>
    </row>
    <row r="21" spans="1:10" ht="13.5">
      <c r="A21" s="29" t="s">
        <v>31</v>
      </c>
      <c r="B21" s="29"/>
      <c r="C21" s="29" t="s">
        <v>32</v>
      </c>
      <c r="D21" s="30"/>
      <c r="E21" s="31"/>
      <c r="F21" s="29" t="s">
        <v>33</v>
      </c>
      <c r="G21" s="29"/>
      <c r="H21" s="29" t="s">
        <v>34</v>
      </c>
      <c r="I21" s="29" t="s">
        <v>35</v>
      </c>
      <c r="J21" s="29"/>
    </row>
    <row r="22" spans="1:9" ht="12.75">
      <c r="A22" s="32">
        <v>1</v>
      </c>
      <c r="B22" s="33"/>
      <c r="C22" s="33" t="s">
        <v>36</v>
      </c>
      <c r="D22" s="26"/>
      <c r="E22" s="27"/>
      <c r="F22" s="34" t="s">
        <v>37</v>
      </c>
      <c r="G22" s="27"/>
      <c r="H22" s="27">
        <f aca="true" t="shared" si="0" ref="H22:H46">COUNTIF($F$57:$F$224,$F22)</f>
        <v>33</v>
      </c>
      <c r="I22" s="35">
        <v>9426.5</v>
      </c>
    </row>
    <row r="23" spans="1:9" ht="12.75">
      <c r="A23" s="36">
        <v>2</v>
      </c>
      <c r="B23" s="37"/>
      <c r="C23" s="37" t="s">
        <v>6</v>
      </c>
      <c r="D23" s="26"/>
      <c r="E23" s="27"/>
      <c r="F23" s="38" t="s">
        <v>38</v>
      </c>
      <c r="G23" s="27"/>
      <c r="H23" s="27">
        <f t="shared" si="0"/>
        <v>28</v>
      </c>
      <c r="I23" s="36">
        <f aca="true" t="shared" si="1" ref="I23:I24">SUMIF($F$57:$F$224,$F23,$J$57:$J$224)</f>
        <v>7431</v>
      </c>
    </row>
    <row r="24" spans="1:9" ht="12.75">
      <c r="A24" s="36">
        <v>3</v>
      </c>
      <c r="B24" s="37"/>
      <c r="C24" s="37" t="s">
        <v>39</v>
      </c>
      <c r="D24" s="26"/>
      <c r="E24" s="27"/>
      <c r="F24" s="38" t="s">
        <v>40</v>
      </c>
      <c r="G24" s="27"/>
      <c r="H24" s="27">
        <f t="shared" si="0"/>
        <v>8</v>
      </c>
      <c r="I24" s="36">
        <f t="shared" si="1"/>
        <v>2048</v>
      </c>
    </row>
    <row r="25" spans="1:9" ht="12.75">
      <c r="A25" s="36">
        <v>4</v>
      </c>
      <c r="B25" s="37"/>
      <c r="C25" s="37" t="s">
        <v>41</v>
      </c>
      <c r="D25" s="26"/>
      <c r="E25" s="27"/>
      <c r="F25" s="38" t="s">
        <v>42</v>
      </c>
      <c r="G25" s="27"/>
      <c r="H25" s="27">
        <f t="shared" si="0"/>
        <v>9</v>
      </c>
      <c r="I25" s="36">
        <v>1797</v>
      </c>
    </row>
    <row r="26" spans="1:9" ht="12.75">
      <c r="A26" s="36">
        <v>5</v>
      </c>
      <c r="B26" s="37"/>
      <c r="C26" s="37" t="s">
        <v>43</v>
      </c>
      <c r="D26" s="26"/>
      <c r="E26" s="27"/>
      <c r="F26" s="38" t="s">
        <v>44</v>
      </c>
      <c r="G26" s="27"/>
      <c r="H26" s="27">
        <f t="shared" si="0"/>
        <v>8</v>
      </c>
      <c r="I26" s="36">
        <v>1499</v>
      </c>
    </row>
    <row r="27" spans="1:9" ht="12.75">
      <c r="A27" s="36">
        <v>6</v>
      </c>
      <c r="B27" s="37"/>
      <c r="C27" s="37" t="s">
        <v>45</v>
      </c>
      <c r="D27" s="26"/>
      <c r="E27" s="27"/>
      <c r="F27" s="38" t="s">
        <v>46</v>
      </c>
      <c r="G27" s="27"/>
      <c r="H27" s="27">
        <f t="shared" si="0"/>
        <v>7</v>
      </c>
      <c r="I27" s="36">
        <v>1441.5</v>
      </c>
    </row>
    <row r="28" spans="1:9" ht="12.75">
      <c r="A28" s="35">
        <v>7</v>
      </c>
      <c r="B28" s="33"/>
      <c r="C28" s="33" t="s">
        <v>47</v>
      </c>
      <c r="D28" s="26"/>
      <c r="E28" s="27"/>
      <c r="F28" s="34" t="s">
        <v>48</v>
      </c>
      <c r="G28" s="27"/>
      <c r="H28" s="27">
        <f t="shared" si="0"/>
        <v>8</v>
      </c>
      <c r="I28" s="35">
        <v>1244.5</v>
      </c>
    </row>
    <row r="29" spans="1:9" ht="12.75">
      <c r="A29" s="39">
        <v>8</v>
      </c>
      <c r="B29" s="37"/>
      <c r="C29" s="37" t="s">
        <v>49</v>
      </c>
      <c r="D29" s="26"/>
      <c r="E29" s="27"/>
      <c r="F29" s="37" t="s">
        <v>50</v>
      </c>
      <c r="G29" s="27"/>
      <c r="H29" s="27">
        <f t="shared" si="0"/>
        <v>5</v>
      </c>
      <c r="I29" s="39">
        <v>1114.5</v>
      </c>
    </row>
    <row r="30" spans="1:9" ht="12.75">
      <c r="A30" s="39">
        <v>9</v>
      </c>
      <c r="B30" s="37"/>
      <c r="C30" s="37" t="s">
        <v>51</v>
      </c>
      <c r="D30" s="26"/>
      <c r="E30" s="27"/>
      <c r="F30" s="37" t="s">
        <v>52</v>
      </c>
      <c r="G30" s="27"/>
      <c r="H30" s="27">
        <f t="shared" si="0"/>
        <v>3</v>
      </c>
      <c r="I30" s="39">
        <v>866</v>
      </c>
    </row>
    <row r="31" spans="1:9" ht="12.75">
      <c r="A31" s="39">
        <v>10</v>
      </c>
      <c r="B31" s="37"/>
      <c r="C31" s="37" t="s">
        <v>53</v>
      </c>
      <c r="D31" s="26"/>
      <c r="E31" s="27"/>
      <c r="F31" s="37" t="s">
        <v>54</v>
      </c>
      <c r="G31" s="27"/>
      <c r="H31" s="27">
        <f t="shared" si="0"/>
        <v>6</v>
      </c>
      <c r="I31" s="39">
        <v>715</v>
      </c>
    </row>
    <row r="32" spans="1:9" ht="12.75">
      <c r="A32" s="39">
        <v>11</v>
      </c>
      <c r="B32" s="37"/>
      <c r="C32" s="37" t="s">
        <v>55</v>
      </c>
      <c r="D32" s="26"/>
      <c r="E32" s="27"/>
      <c r="F32" s="37" t="s">
        <v>56</v>
      </c>
      <c r="G32" s="27"/>
      <c r="H32" s="27">
        <f t="shared" si="0"/>
        <v>2</v>
      </c>
      <c r="I32" s="39">
        <v>642</v>
      </c>
    </row>
    <row r="33" spans="1:9" ht="12.75">
      <c r="A33" s="39">
        <v>12</v>
      </c>
      <c r="B33" s="37"/>
      <c r="C33" s="37" t="s">
        <v>57</v>
      </c>
      <c r="D33" s="26"/>
      <c r="E33" s="27"/>
      <c r="F33" s="37" t="s">
        <v>58</v>
      </c>
      <c r="G33" s="27"/>
      <c r="H33" s="27">
        <f t="shared" si="0"/>
        <v>1</v>
      </c>
      <c r="I33" s="39">
        <v>450</v>
      </c>
    </row>
    <row r="34" spans="1:9" ht="12.75">
      <c r="A34" s="39">
        <v>13</v>
      </c>
      <c r="B34" s="37"/>
      <c r="C34" s="37" t="s">
        <v>59</v>
      </c>
      <c r="D34" s="26"/>
      <c r="E34" s="27"/>
      <c r="F34" s="37" t="s">
        <v>60</v>
      </c>
      <c r="G34" s="27"/>
      <c r="H34" s="27">
        <f t="shared" si="0"/>
        <v>3</v>
      </c>
      <c r="I34" s="39">
        <v>443</v>
      </c>
    </row>
    <row r="35" spans="1:9" ht="12.75">
      <c r="A35" s="39">
        <v>14</v>
      </c>
      <c r="B35" s="37"/>
      <c r="C35" s="37" t="s">
        <v>61</v>
      </c>
      <c r="D35" s="26"/>
      <c r="E35" s="27"/>
      <c r="F35" s="37" t="s">
        <v>62</v>
      </c>
      <c r="G35" s="27"/>
      <c r="H35" s="27">
        <f t="shared" si="0"/>
        <v>3</v>
      </c>
      <c r="I35" s="39">
        <v>375</v>
      </c>
    </row>
    <row r="36" spans="1:9" ht="12.75">
      <c r="A36" s="39">
        <v>15</v>
      </c>
      <c r="B36" s="37"/>
      <c r="C36" s="37" t="s">
        <v>63</v>
      </c>
      <c r="D36" s="26"/>
      <c r="E36" s="27"/>
      <c r="F36" s="37" t="s">
        <v>64</v>
      </c>
      <c r="G36" s="27"/>
      <c r="H36" s="27">
        <f t="shared" si="0"/>
        <v>3</v>
      </c>
      <c r="I36" s="39">
        <v>363</v>
      </c>
    </row>
    <row r="37" spans="1:9" ht="12.75">
      <c r="A37" s="39">
        <v>16</v>
      </c>
      <c r="B37" s="37"/>
      <c r="C37" s="37" t="s">
        <v>65</v>
      </c>
      <c r="D37" s="26"/>
      <c r="E37" s="27"/>
      <c r="F37" s="37" t="s">
        <v>66</v>
      </c>
      <c r="G37" s="27"/>
      <c r="H37" s="27">
        <f t="shared" si="0"/>
        <v>1</v>
      </c>
      <c r="I37" s="39">
        <v>120</v>
      </c>
    </row>
    <row r="38" spans="1:9" ht="12.75">
      <c r="A38" s="39">
        <v>17</v>
      </c>
      <c r="B38" s="37"/>
      <c r="C38" s="37" t="s">
        <v>67</v>
      </c>
      <c r="D38" s="26"/>
      <c r="E38" s="27"/>
      <c r="F38" s="37" t="s">
        <v>68</v>
      </c>
      <c r="G38" s="27"/>
      <c r="H38" s="27">
        <f t="shared" si="0"/>
        <v>1</v>
      </c>
      <c r="I38" s="39">
        <v>60</v>
      </c>
    </row>
    <row r="39" spans="1:9" ht="12.75">
      <c r="A39" s="39">
        <v>18</v>
      </c>
      <c r="B39" s="37"/>
      <c r="C39" s="37" t="s">
        <v>69</v>
      </c>
      <c r="D39" s="26"/>
      <c r="E39" s="27"/>
      <c r="F39" s="37" t="s">
        <v>70</v>
      </c>
      <c r="G39" s="27"/>
      <c r="H39" s="27">
        <f t="shared" si="0"/>
        <v>1</v>
      </c>
      <c r="I39" s="39">
        <v>56</v>
      </c>
    </row>
    <row r="40" spans="1:9" ht="12.75">
      <c r="A40" s="39">
        <v>19</v>
      </c>
      <c r="B40" s="37"/>
      <c r="C40" s="37" t="s">
        <v>71</v>
      </c>
      <c r="D40" s="26"/>
      <c r="E40" s="27"/>
      <c r="F40" s="37" t="s">
        <v>72</v>
      </c>
      <c r="G40" s="27"/>
      <c r="H40" s="27">
        <f t="shared" si="0"/>
        <v>1</v>
      </c>
      <c r="I40" s="39">
        <v>55</v>
      </c>
    </row>
    <row r="41" spans="1:9" ht="12.75">
      <c r="A41" s="39">
        <v>20</v>
      </c>
      <c r="B41" s="37"/>
      <c r="C41" s="37" t="s">
        <v>73</v>
      </c>
      <c r="D41" s="26"/>
      <c r="E41" s="27"/>
      <c r="F41" s="37" t="s">
        <v>74</v>
      </c>
      <c r="G41" s="27"/>
      <c r="H41" s="27">
        <f t="shared" si="0"/>
        <v>1</v>
      </c>
      <c r="I41" s="39">
        <v>55</v>
      </c>
    </row>
    <row r="42" spans="1:9" ht="12.75">
      <c r="A42" s="39">
        <v>21</v>
      </c>
      <c r="B42" s="37"/>
      <c r="C42" s="37" t="s">
        <v>75</v>
      </c>
      <c r="D42" s="26"/>
      <c r="E42" s="27"/>
      <c r="F42" s="37" t="s">
        <v>76</v>
      </c>
      <c r="G42" s="27"/>
      <c r="H42" s="27">
        <f t="shared" si="0"/>
        <v>1</v>
      </c>
      <c r="I42" s="39">
        <v>51</v>
      </c>
    </row>
    <row r="43" spans="1:9" ht="12.75">
      <c r="A43" s="39">
        <v>22</v>
      </c>
      <c r="B43" s="37"/>
      <c r="C43" s="37" t="s">
        <v>77</v>
      </c>
      <c r="D43" s="26"/>
      <c r="E43" s="27"/>
      <c r="F43" s="37" t="s">
        <v>78</v>
      </c>
      <c r="G43" s="27"/>
      <c r="H43" s="27">
        <f t="shared" si="0"/>
        <v>1</v>
      </c>
      <c r="I43" s="39">
        <v>45</v>
      </c>
    </row>
    <row r="44" spans="1:9" ht="12.75">
      <c r="A44" s="39">
        <v>23</v>
      </c>
      <c r="B44" s="37"/>
      <c r="C44" s="37" t="s">
        <v>79</v>
      </c>
      <c r="D44" s="26"/>
      <c r="E44" s="27"/>
      <c r="F44" s="37" t="s">
        <v>80</v>
      </c>
      <c r="G44" s="27"/>
      <c r="H44" s="27">
        <f t="shared" si="0"/>
        <v>1</v>
      </c>
      <c r="I44" s="39">
        <v>36</v>
      </c>
    </row>
    <row r="45" spans="1:9" ht="12.75">
      <c r="A45" s="39">
        <v>24</v>
      </c>
      <c r="B45" s="37"/>
      <c r="C45" s="37" t="s">
        <v>81</v>
      </c>
      <c r="D45" s="26"/>
      <c r="E45" s="27"/>
      <c r="F45" s="37" t="s">
        <v>82</v>
      </c>
      <c r="G45" s="27"/>
      <c r="H45" s="27">
        <f t="shared" si="0"/>
        <v>8</v>
      </c>
      <c r="I45" s="39">
        <v>0</v>
      </c>
    </row>
    <row r="46" spans="1:9" ht="12.75">
      <c r="A46" s="39">
        <v>25</v>
      </c>
      <c r="B46" s="37"/>
      <c r="C46" s="37" t="s">
        <v>83</v>
      </c>
      <c r="D46" s="26"/>
      <c r="F46" s="37" t="s">
        <v>84</v>
      </c>
      <c r="G46" s="27" t="s">
        <v>85</v>
      </c>
      <c r="H46" s="27">
        <f t="shared" si="0"/>
        <v>1</v>
      </c>
      <c r="I46" s="39">
        <v>0</v>
      </c>
    </row>
    <row r="47" spans="1:10" ht="12.75">
      <c r="A47" s="40"/>
      <c r="B47" s="40"/>
      <c r="C47" s="40"/>
      <c r="D47" s="40"/>
      <c r="E47" s="40"/>
      <c r="F47" s="40"/>
      <c r="G47" s="40"/>
      <c r="H47" s="13"/>
      <c r="I47" s="6"/>
      <c r="J47" s="40"/>
    </row>
    <row r="48" spans="3:8" ht="12.75" customHeight="1">
      <c r="C48" s="29" t="s">
        <v>86</v>
      </c>
      <c r="D48" s="29" t="s">
        <v>87</v>
      </c>
      <c r="E48" s="31" t="s">
        <v>88</v>
      </c>
      <c r="F48" s="29" t="s">
        <v>89</v>
      </c>
      <c r="G48" s="41" t="s">
        <v>90</v>
      </c>
      <c r="H48" s="29"/>
    </row>
    <row r="49" spans="3:7" ht="12.75">
      <c r="C49" s="42" t="s">
        <v>91</v>
      </c>
      <c r="D49" s="42">
        <v>1</v>
      </c>
      <c r="E49" s="42">
        <v>6</v>
      </c>
      <c r="F49" s="42">
        <v>7</v>
      </c>
      <c r="G49" s="42">
        <v>6</v>
      </c>
    </row>
    <row r="50" spans="3:7" ht="12.75">
      <c r="C50" s="42" t="s">
        <v>92</v>
      </c>
      <c r="D50" s="42">
        <v>27</v>
      </c>
      <c r="E50" s="42">
        <v>17</v>
      </c>
      <c r="F50" s="42">
        <v>44</v>
      </c>
      <c r="G50" s="42">
        <v>3</v>
      </c>
    </row>
    <row r="51" spans="3:7" ht="12.75">
      <c r="C51" s="42" t="s">
        <v>93</v>
      </c>
      <c r="D51" s="42">
        <v>9</v>
      </c>
      <c r="E51" s="42">
        <v>4</v>
      </c>
      <c r="F51" s="42">
        <v>13</v>
      </c>
      <c r="G51" s="42">
        <v>1</v>
      </c>
    </row>
    <row r="52" spans="3:7" ht="12.75">
      <c r="C52" s="42" t="s">
        <v>94</v>
      </c>
      <c r="D52" s="42">
        <v>22</v>
      </c>
      <c r="E52" s="42">
        <v>16</v>
      </c>
      <c r="F52" s="42">
        <v>38</v>
      </c>
      <c r="G52" s="42">
        <v>1</v>
      </c>
    </row>
    <row r="53" spans="3:8" ht="13.5">
      <c r="C53" s="43" t="s">
        <v>95</v>
      </c>
      <c r="D53" s="43">
        <v>34</v>
      </c>
      <c r="E53" s="43">
        <v>8</v>
      </c>
      <c r="F53" s="43">
        <v>42</v>
      </c>
      <c r="G53" s="43">
        <v>0</v>
      </c>
      <c r="H53" s="44"/>
    </row>
    <row r="54" spans="3:7" ht="12.75">
      <c r="C54" s="45" t="s">
        <v>96</v>
      </c>
      <c r="D54" s="45">
        <v>93</v>
      </c>
      <c r="E54" s="45">
        <v>51</v>
      </c>
      <c r="F54" s="45">
        <v>144</v>
      </c>
      <c r="G54" s="45"/>
    </row>
    <row r="55" spans="1:9" ht="12.75">
      <c r="A55" s="39"/>
      <c r="B55" s="37"/>
      <c r="C55" s="26"/>
      <c r="D55" s="26"/>
      <c r="E55" s="27"/>
      <c r="F55" s="37"/>
      <c r="G55" s="27"/>
      <c r="H55" s="27"/>
      <c r="I55" s="39"/>
    </row>
    <row r="56" spans="1:10" ht="15">
      <c r="A56" s="46"/>
      <c r="B56" s="47"/>
      <c r="C56" s="48">
        <v>100</v>
      </c>
      <c r="D56" s="47"/>
      <c r="E56" s="49">
        <f>COUNTIF($B:$B,$C56)</f>
        <v>7</v>
      </c>
      <c r="F56" s="13" t="s">
        <v>34</v>
      </c>
      <c r="G56" s="12"/>
      <c r="H56" s="50" t="s">
        <v>97</v>
      </c>
      <c r="I56" s="50"/>
      <c r="J56" s="50"/>
    </row>
    <row r="57" spans="1:10" ht="13.5">
      <c r="A57" s="29" t="s">
        <v>31</v>
      </c>
      <c r="B57" s="29" t="s">
        <v>98</v>
      </c>
      <c r="C57" s="30" t="s">
        <v>99</v>
      </c>
      <c r="D57" s="30" t="s">
        <v>100</v>
      </c>
      <c r="E57" s="31" t="s">
        <v>101</v>
      </c>
      <c r="F57" s="29" t="s">
        <v>33</v>
      </c>
      <c r="G57" s="29" t="s">
        <v>102</v>
      </c>
      <c r="H57" s="29" t="s">
        <v>103</v>
      </c>
      <c r="I57" s="51" t="s">
        <v>104</v>
      </c>
      <c r="J57" s="29" t="s">
        <v>35</v>
      </c>
    </row>
    <row r="58" spans="1:10" ht="15">
      <c r="A58" s="46" t="s">
        <v>87</v>
      </c>
      <c r="B58" s="13"/>
      <c r="C58" s="46">
        <v>100</v>
      </c>
      <c r="D58" s="52"/>
      <c r="E58" s="53"/>
      <c r="F58" s="13"/>
      <c r="G58" s="13"/>
      <c r="H58" s="13"/>
      <c r="I58" s="18"/>
      <c r="J58" s="12"/>
    </row>
    <row r="59" spans="1:10" ht="12.75">
      <c r="A59" s="40"/>
      <c r="B59" s="32">
        <v>100</v>
      </c>
      <c r="C59" s="32" t="s">
        <v>105</v>
      </c>
      <c r="D59" s="32" t="s">
        <v>106</v>
      </c>
      <c r="E59" s="32">
        <v>1977</v>
      </c>
      <c r="F59" s="32" t="s">
        <v>82</v>
      </c>
      <c r="G59" s="32" t="s">
        <v>107</v>
      </c>
      <c r="H59" s="54">
        <v>3</v>
      </c>
      <c r="I59" s="6">
        <v>0.0014097222222222221</v>
      </c>
      <c r="J59" s="40"/>
    </row>
    <row r="60" spans="1:10" ht="15">
      <c r="A60" s="46" t="s">
        <v>88</v>
      </c>
      <c r="B60" s="40"/>
      <c r="C60" s="46">
        <v>100</v>
      </c>
      <c r="D60" s="40"/>
      <c r="E60" s="40"/>
      <c r="F60" s="40"/>
      <c r="G60" s="40"/>
      <c r="H60" s="13"/>
      <c r="I60" s="6"/>
      <c r="J60" s="40"/>
    </row>
    <row r="61" spans="1:10" ht="12.75">
      <c r="A61" s="32">
        <v>1</v>
      </c>
      <c r="B61" s="32">
        <v>100</v>
      </c>
      <c r="C61" s="32" t="s">
        <v>108</v>
      </c>
      <c r="D61" s="32" t="s">
        <v>109</v>
      </c>
      <c r="E61" s="32">
        <v>1980</v>
      </c>
      <c r="F61" s="32" t="s">
        <v>42</v>
      </c>
      <c r="G61" s="40"/>
      <c r="H61" s="54">
        <v>1</v>
      </c>
      <c r="I61" s="6">
        <v>0.0014444444444444444</v>
      </c>
      <c r="J61" s="32">
        <v>10</v>
      </c>
    </row>
    <row r="62" spans="1:10" ht="12.75">
      <c r="A62" s="40"/>
      <c r="B62" s="32">
        <v>100</v>
      </c>
      <c r="C62" s="32" t="s">
        <v>110</v>
      </c>
      <c r="D62" s="32" t="s">
        <v>111</v>
      </c>
      <c r="E62" s="32">
        <v>1982</v>
      </c>
      <c r="F62" s="32" t="s">
        <v>82</v>
      </c>
      <c r="G62" s="32" t="s">
        <v>107</v>
      </c>
      <c r="H62" s="54">
        <v>4</v>
      </c>
      <c r="I62" s="6">
        <v>0.0013321759259259259</v>
      </c>
      <c r="J62" s="40"/>
    </row>
    <row r="63" spans="1:10" ht="12.75">
      <c r="A63" s="40"/>
      <c r="B63" s="32">
        <v>100</v>
      </c>
      <c r="C63" s="32" t="s">
        <v>112</v>
      </c>
      <c r="D63" s="32" t="s">
        <v>113</v>
      </c>
      <c r="E63" s="32">
        <v>1978</v>
      </c>
      <c r="F63" s="32" t="s">
        <v>82</v>
      </c>
      <c r="G63" s="32" t="s">
        <v>107</v>
      </c>
      <c r="H63" s="54">
        <v>2</v>
      </c>
      <c r="I63" s="6">
        <v>0.001525462962962963</v>
      </c>
      <c r="J63" s="40"/>
    </row>
    <row r="64" spans="1:10" ht="12.75">
      <c r="A64" s="40"/>
      <c r="B64" s="32">
        <v>100</v>
      </c>
      <c r="C64" s="32" t="s">
        <v>114</v>
      </c>
      <c r="D64" s="32" t="s">
        <v>115</v>
      </c>
      <c r="E64" s="32">
        <v>1977</v>
      </c>
      <c r="F64" s="32" t="s">
        <v>82</v>
      </c>
      <c r="G64" s="32" t="s">
        <v>107</v>
      </c>
      <c r="H64" s="54">
        <v>5</v>
      </c>
      <c r="I64" s="6">
        <v>0.0021145833333333333</v>
      </c>
      <c r="J64" s="40"/>
    </row>
    <row r="65" spans="1:10" ht="12.75">
      <c r="A65" s="40"/>
      <c r="B65" s="32">
        <v>100</v>
      </c>
      <c r="C65" s="32" t="s">
        <v>116</v>
      </c>
      <c r="D65" s="32" t="s">
        <v>117</v>
      </c>
      <c r="E65" s="32">
        <v>1974</v>
      </c>
      <c r="F65" s="32" t="s">
        <v>82</v>
      </c>
      <c r="G65" s="32" t="s">
        <v>107</v>
      </c>
      <c r="H65" s="54">
        <v>6</v>
      </c>
      <c r="I65" s="6">
        <v>0.002148148148148148</v>
      </c>
      <c r="J65" s="40"/>
    </row>
    <row r="66" spans="1:10" ht="12.75">
      <c r="A66" s="40"/>
      <c r="B66" s="32">
        <v>100</v>
      </c>
      <c r="C66" s="32" t="s">
        <v>118</v>
      </c>
      <c r="D66" s="32" t="s">
        <v>119</v>
      </c>
      <c r="E66" s="32">
        <v>1977</v>
      </c>
      <c r="F66" s="32" t="s">
        <v>82</v>
      </c>
      <c r="G66" s="32" t="s">
        <v>107</v>
      </c>
      <c r="H66" s="54">
        <v>7</v>
      </c>
      <c r="I66" s="6">
        <v>0.0022164351851851854</v>
      </c>
      <c r="J66" s="40"/>
    </row>
    <row r="67" spans="1:10" ht="12.75">
      <c r="A67" s="40"/>
      <c r="B67" s="40"/>
      <c r="C67" s="40"/>
      <c r="D67" s="40"/>
      <c r="E67" s="40"/>
      <c r="F67" s="40"/>
      <c r="G67" s="40"/>
      <c r="H67" s="13"/>
      <c r="I67" s="6"/>
      <c r="J67" s="40"/>
    </row>
    <row r="68" spans="1:10" ht="15">
      <c r="A68" s="46"/>
      <c r="B68" s="47"/>
      <c r="C68" s="48">
        <v>250</v>
      </c>
      <c r="D68" s="47"/>
      <c r="E68" s="49">
        <f>COUNTIF($B:$B,$C68)</f>
        <v>44</v>
      </c>
      <c r="F68" s="13" t="s">
        <v>34</v>
      </c>
      <c r="G68" s="12"/>
      <c r="H68" s="50" t="s">
        <v>120</v>
      </c>
      <c r="I68" s="50"/>
      <c r="J68" s="50"/>
    </row>
    <row r="69" spans="1:10" ht="13.5">
      <c r="A69" s="29" t="s">
        <v>31</v>
      </c>
      <c r="B69" s="29" t="s">
        <v>98</v>
      </c>
      <c r="C69" s="30" t="s">
        <v>99</v>
      </c>
      <c r="D69" s="30" t="s">
        <v>100</v>
      </c>
      <c r="E69" s="31" t="s">
        <v>101</v>
      </c>
      <c r="F69" s="29" t="s">
        <v>33</v>
      </c>
      <c r="G69" s="29" t="s">
        <v>102</v>
      </c>
      <c r="H69" s="29" t="s">
        <v>103</v>
      </c>
      <c r="I69" s="51" t="s">
        <v>104</v>
      </c>
      <c r="J69" s="29" t="s">
        <v>35</v>
      </c>
    </row>
    <row r="70" spans="1:10" ht="15">
      <c r="A70" s="46" t="s">
        <v>87</v>
      </c>
      <c r="B70" s="13"/>
      <c r="C70" s="46">
        <v>250</v>
      </c>
      <c r="D70" s="52"/>
      <c r="E70" s="53"/>
      <c r="F70" s="13"/>
      <c r="G70" s="13"/>
      <c r="H70" s="13"/>
      <c r="I70" s="18"/>
      <c r="J70" s="12"/>
    </row>
    <row r="71" spans="1:10" ht="12.75">
      <c r="A71" s="32">
        <v>1</v>
      </c>
      <c r="B71" s="32">
        <v>250</v>
      </c>
      <c r="C71" s="32" t="s">
        <v>121</v>
      </c>
      <c r="D71" s="32" t="s">
        <v>122</v>
      </c>
      <c r="E71" s="32">
        <v>1969</v>
      </c>
      <c r="F71" s="32" t="s">
        <v>68</v>
      </c>
      <c r="G71" s="40"/>
      <c r="H71" s="54">
        <v>38</v>
      </c>
      <c r="I71" s="6">
        <v>0.0022256944444444446</v>
      </c>
      <c r="J71" s="32">
        <v>60</v>
      </c>
    </row>
    <row r="72" spans="1:10" ht="12.75">
      <c r="A72" s="32">
        <v>2</v>
      </c>
      <c r="B72" s="32">
        <v>250</v>
      </c>
      <c r="C72" s="32" t="s">
        <v>123</v>
      </c>
      <c r="D72" s="32" t="s">
        <v>124</v>
      </c>
      <c r="E72" s="32">
        <v>1970</v>
      </c>
      <c r="F72" s="32" t="s">
        <v>38</v>
      </c>
      <c r="G72" s="40"/>
      <c r="H72" s="54">
        <v>3</v>
      </c>
      <c r="I72" s="6">
        <v>0.002238425925925926</v>
      </c>
      <c r="J72" s="32">
        <v>59</v>
      </c>
    </row>
    <row r="73" spans="1:10" ht="12.75">
      <c r="A73" s="32">
        <v>3</v>
      </c>
      <c r="B73" s="32">
        <v>250</v>
      </c>
      <c r="C73" s="32" t="s">
        <v>125</v>
      </c>
      <c r="D73" s="32" t="s">
        <v>106</v>
      </c>
      <c r="E73" s="32">
        <v>1962</v>
      </c>
      <c r="F73" s="32" t="s">
        <v>37</v>
      </c>
      <c r="G73" s="40"/>
      <c r="H73" s="54">
        <v>12</v>
      </c>
      <c r="I73" s="6">
        <v>0.0026805555555555554</v>
      </c>
      <c r="J73" s="32">
        <v>58</v>
      </c>
    </row>
    <row r="74" spans="1:10" ht="12.75">
      <c r="A74" s="32">
        <v>4</v>
      </c>
      <c r="B74" s="32">
        <v>250</v>
      </c>
      <c r="C74" s="32" t="s">
        <v>126</v>
      </c>
      <c r="D74" s="32" t="s">
        <v>127</v>
      </c>
      <c r="E74" s="32">
        <v>1986</v>
      </c>
      <c r="F74" s="32" t="s">
        <v>38</v>
      </c>
      <c r="G74" s="40"/>
      <c r="H74" s="54">
        <v>5</v>
      </c>
      <c r="I74" s="6">
        <v>0.0027002314814814814</v>
      </c>
      <c r="J74" s="32">
        <v>57</v>
      </c>
    </row>
    <row r="75" spans="1:10" ht="12.75">
      <c r="A75" s="32">
        <v>5</v>
      </c>
      <c r="B75" s="32">
        <v>250</v>
      </c>
      <c r="C75" s="32" t="s">
        <v>128</v>
      </c>
      <c r="D75" s="32" t="s">
        <v>129</v>
      </c>
      <c r="E75" s="32">
        <v>1988</v>
      </c>
      <c r="F75" s="32" t="s">
        <v>38</v>
      </c>
      <c r="G75" s="40"/>
      <c r="H75" s="54">
        <v>29</v>
      </c>
      <c r="I75" s="6">
        <v>0.0028158564814814817</v>
      </c>
      <c r="J75" s="32">
        <v>56</v>
      </c>
    </row>
    <row r="76" spans="1:10" ht="12.75">
      <c r="A76" s="32">
        <v>6</v>
      </c>
      <c r="B76" s="32">
        <v>250</v>
      </c>
      <c r="C76" s="32" t="s">
        <v>130</v>
      </c>
      <c r="D76" s="32" t="s">
        <v>131</v>
      </c>
      <c r="E76" s="32">
        <v>1970</v>
      </c>
      <c r="F76" s="32" t="s">
        <v>72</v>
      </c>
      <c r="G76" s="40"/>
      <c r="H76" s="54">
        <v>40</v>
      </c>
      <c r="I76" s="6">
        <v>0.002947916666666667</v>
      </c>
      <c r="J76" s="32">
        <v>55</v>
      </c>
    </row>
    <row r="77" spans="1:10" ht="12.75">
      <c r="A77" s="32">
        <v>7</v>
      </c>
      <c r="B77" s="32">
        <v>250</v>
      </c>
      <c r="C77" s="32" t="s">
        <v>132</v>
      </c>
      <c r="D77" s="32" t="s">
        <v>133</v>
      </c>
      <c r="E77" s="32">
        <v>2002</v>
      </c>
      <c r="F77" s="32" t="s">
        <v>38</v>
      </c>
      <c r="G77" s="40"/>
      <c r="H77" s="54">
        <v>17</v>
      </c>
      <c r="I77" s="6">
        <v>0.0030601851851851853</v>
      </c>
      <c r="J77" s="32">
        <v>54</v>
      </c>
    </row>
    <row r="78" spans="1:10" ht="12.75">
      <c r="A78" s="32">
        <v>8</v>
      </c>
      <c r="B78" s="32">
        <v>250</v>
      </c>
      <c r="C78" s="32" t="s">
        <v>134</v>
      </c>
      <c r="D78" s="32" t="s">
        <v>135</v>
      </c>
      <c r="E78" s="32">
        <v>1960</v>
      </c>
      <c r="F78" s="32" t="s">
        <v>38</v>
      </c>
      <c r="G78" s="40"/>
      <c r="H78" s="54">
        <v>41</v>
      </c>
      <c r="I78" s="6">
        <v>0.003138888888888889</v>
      </c>
      <c r="J78" s="32">
        <v>53</v>
      </c>
    </row>
    <row r="79" spans="1:10" ht="12.75">
      <c r="A79" s="32">
        <v>9</v>
      </c>
      <c r="B79" s="32">
        <v>250</v>
      </c>
      <c r="C79" s="32" t="s">
        <v>136</v>
      </c>
      <c r="D79" s="32" t="s">
        <v>137</v>
      </c>
      <c r="E79" s="32">
        <v>1968</v>
      </c>
      <c r="F79" s="32" t="s">
        <v>48</v>
      </c>
      <c r="G79" s="40"/>
      <c r="H79" s="54">
        <v>20</v>
      </c>
      <c r="I79" s="6">
        <v>0.0032002314814814814</v>
      </c>
      <c r="J79" s="32">
        <v>52</v>
      </c>
    </row>
    <row r="80" spans="1:10" ht="12.75">
      <c r="A80" s="32">
        <v>10</v>
      </c>
      <c r="B80" s="32">
        <v>250</v>
      </c>
      <c r="C80" s="32" t="s">
        <v>138</v>
      </c>
      <c r="D80" s="32" t="s">
        <v>139</v>
      </c>
      <c r="E80" s="32">
        <v>1972</v>
      </c>
      <c r="F80" s="32" t="s">
        <v>76</v>
      </c>
      <c r="G80" s="40"/>
      <c r="H80" s="54">
        <v>25</v>
      </c>
      <c r="I80" s="6">
        <v>0.0034652777777777776</v>
      </c>
      <c r="J80" s="32">
        <v>51</v>
      </c>
    </row>
    <row r="81" spans="1:10" ht="12.75">
      <c r="A81" s="32">
        <v>11</v>
      </c>
      <c r="B81" s="32">
        <v>250</v>
      </c>
      <c r="C81" s="32" t="s">
        <v>140</v>
      </c>
      <c r="D81" s="32" t="s">
        <v>141</v>
      </c>
      <c r="E81" s="32">
        <v>1960</v>
      </c>
      <c r="F81" s="32" t="s">
        <v>38</v>
      </c>
      <c r="G81" s="40"/>
      <c r="H81" s="54">
        <v>19</v>
      </c>
      <c r="I81" s="6">
        <v>0.0035046296296296297</v>
      </c>
      <c r="J81" s="32">
        <v>50</v>
      </c>
    </row>
    <row r="82" spans="1:10" ht="12.75">
      <c r="A82" s="32">
        <v>12</v>
      </c>
      <c r="B82" s="32">
        <v>250</v>
      </c>
      <c r="C82" s="32" t="s">
        <v>142</v>
      </c>
      <c r="D82" s="32" t="s">
        <v>143</v>
      </c>
      <c r="E82" s="32">
        <v>1972</v>
      </c>
      <c r="F82" s="32" t="s">
        <v>64</v>
      </c>
      <c r="G82" s="40"/>
      <c r="H82" s="54">
        <v>34</v>
      </c>
      <c r="I82" s="6">
        <v>0.0035914351851851854</v>
      </c>
      <c r="J82" s="32">
        <v>49</v>
      </c>
    </row>
    <row r="83" spans="1:10" ht="12.75">
      <c r="A83" s="32">
        <v>13</v>
      </c>
      <c r="B83" s="32">
        <v>250</v>
      </c>
      <c r="C83" s="32" t="s">
        <v>144</v>
      </c>
      <c r="D83" s="32" t="s">
        <v>145</v>
      </c>
      <c r="E83" s="32">
        <v>1957</v>
      </c>
      <c r="F83" s="32" t="s">
        <v>46</v>
      </c>
      <c r="G83" s="40"/>
      <c r="H83" s="54">
        <v>33</v>
      </c>
      <c r="I83" s="6">
        <v>0.0037523148148148147</v>
      </c>
      <c r="J83" s="32">
        <v>48</v>
      </c>
    </row>
    <row r="84" spans="1:10" ht="12.75">
      <c r="A84" s="32">
        <v>14</v>
      </c>
      <c r="B84" s="32">
        <v>250</v>
      </c>
      <c r="C84" s="32" t="s">
        <v>146</v>
      </c>
      <c r="D84" s="32" t="s">
        <v>147</v>
      </c>
      <c r="E84" s="32">
        <v>1978</v>
      </c>
      <c r="F84" s="32" t="s">
        <v>48</v>
      </c>
      <c r="G84" s="40"/>
      <c r="H84" s="54">
        <v>15</v>
      </c>
      <c r="I84" s="6">
        <v>0.0037731481481481483</v>
      </c>
      <c r="J84" s="32">
        <v>47</v>
      </c>
    </row>
    <row r="85" spans="1:10" ht="12.75">
      <c r="A85" s="32">
        <v>15</v>
      </c>
      <c r="B85" s="32">
        <v>250</v>
      </c>
      <c r="C85" s="32" t="s">
        <v>148</v>
      </c>
      <c r="D85" s="32" t="s">
        <v>106</v>
      </c>
      <c r="E85" s="32">
        <v>1967</v>
      </c>
      <c r="F85" s="32" t="s">
        <v>40</v>
      </c>
      <c r="G85" s="40"/>
      <c r="H85" s="54">
        <v>45</v>
      </c>
      <c r="I85" s="6">
        <v>0.003903935185185185</v>
      </c>
      <c r="J85" s="32">
        <v>46</v>
      </c>
    </row>
    <row r="86" spans="1:10" ht="12.75">
      <c r="A86" s="32">
        <v>16</v>
      </c>
      <c r="B86" s="32">
        <v>250</v>
      </c>
      <c r="C86" s="32" t="s">
        <v>149</v>
      </c>
      <c r="D86" s="32" t="s">
        <v>150</v>
      </c>
      <c r="E86" s="32">
        <v>1949</v>
      </c>
      <c r="F86" s="32" t="s">
        <v>78</v>
      </c>
      <c r="G86" s="40"/>
      <c r="H86" s="54">
        <v>26</v>
      </c>
      <c r="I86" s="6">
        <v>0.004038194444444444</v>
      </c>
      <c r="J86" s="32">
        <v>45</v>
      </c>
    </row>
    <row r="87" spans="1:10" ht="12.75">
      <c r="A87" s="32">
        <v>17</v>
      </c>
      <c r="B87" s="32">
        <v>250</v>
      </c>
      <c r="C87" s="32" t="s">
        <v>151</v>
      </c>
      <c r="D87" s="32" t="s">
        <v>152</v>
      </c>
      <c r="E87" s="32">
        <v>1960</v>
      </c>
      <c r="F87" s="32" t="s">
        <v>60</v>
      </c>
      <c r="G87" s="40"/>
      <c r="H87" s="54">
        <v>21</v>
      </c>
      <c r="I87" s="6">
        <v>0.0042430555555555555</v>
      </c>
      <c r="J87" s="32">
        <v>44</v>
      </c>
    </row>
    <row r="88" spans="1:10" ht="12.75">
      <c r="A88" s="32">
        <v>18</v>
      </c>
      <c r="B88" s="32">
        <v>250</v>
      </c>
      <c r="C88" s="32" t="s">
        <v>153</v>
      </c>
      <c r="D88" s="32" t="s">
        <v>154</v>
      </c>
      <c r="E88" s="32">
        <v>1946</v>
      </c>
      <c r="F88" s="32" t="s">
        <v>62</v>
      </c>
      <c r="G88" s="40"/>
      <c r="H88" s="54">
        <v>28</v>
      </c>
      <c r="I88" s="6">
        <v>0.004950231481481482</v>
      </c>
      <c r="J88" s="32">
        <v>43</v>
      </c>
    </row>
    <row r="89" spans="1:10" ht="12.75">
      <c r="A89" s="32">
        <v>19</v>
      </c>
      <c r="B89" s="32">
        <v>250</v>
      </c>
      <c r="C89" s="32" t="s">
        <v>155</v>
      </c>
      <c r="D89" s="32" t="s">
        <v>156</v>
      </c>
      <c r="E89" s="32">
        <v>1955</v>
      </c>
      <c r="F89" s="32" t="s">
        <v>60</v>
      </c>
      <c r="G89" s="40"/>
      <c r="H89" s="54">
        <v>14</v>
      </c>
      <c r="I89" s="6">
        <v>0.004983796296296296</v>
      </c>
      <c r="J89" s="32">
        <v>42</v>
      </c>
    </row>
    <row r="90" spans="1:10" ht="12.75">
      <c r="A90" s="32">
        <v>20</v>
      </c>
      <c r="B90" s="32">
        <v>250</v>
      </c>
      <c r="C90" s="32" t="s">
        <v>157</v>
      </c>
      <c r="D90" s="32" t="s">
        <v>135</v>
      </c>
      <c r="E90" s="32">
        <v>1958</v>
      </c>
      <c r="F90" s="32" t="s">
        <v>38</v>
      </c>
      <c r="G90" s="40"/>
      <c r="H90" s="54">
        <v>36</v>
      </c>
      <c r="I90" s="6">
        <v>0.005202546296296296</v>
      </c>
      <c r="J90" s="32">
        <v>41</v>
      </c>
    </row>
    <row r="91" spans="1:10" ht="12.75">
      <c r="A91" s="32">
        <v>21</v>
      </c>
      <c r="B91" s="32">
        <v>250</v>
      </c>
      <c r="C91" s="32" t="s">
        <v>158</v>
      </c>
      <c r="D91" s="32" t="s">
        <v>137</v>
      </c>
      <c r="E91" s="32">
        <v>1946</v>
      </c>
      <c r="F91" s="32" t="s">
        <v>64</v>
      </c>
      <c r="G91" s="40"/>
      <c r="H91" s="54">
        <v>32</v>
      </c>
      <c r="I91" s="6">
        <v>0.005535879629629629</v>
      </c>
      <c r="J91" s="32">
        <v>40</v>
      </c>
    </row>
    <row r="92" spans="1:10" ht="12.75">
      <c r="A92" s="32">
        <v>22</v>
      </c>
      <c r="B92" s="32">
        <v>250</v>
      </c>
      <c r="C92" s="32" t="s">
        <v>159</v>
      </c>
      <c r="D92" s="32" t="s">
        <v>124</v>
      </c>
      <c r="E92" s="32">
        <v>1953</v>
      </c>
      <c r="F92" s="32" t="s">
        <v>37</v>
      </c>
      <c r="G92" s="40"/>
      <c r="H92" s="54">
        <v>11</v>
      </c>
      <c r="I92" s="6">
        <v>0.005818287037037038</v>
      </c>
      <c r="J92" s="32">
        <v>39</v>
      </c>
    </row>
    <row r="93" spans="1:10" ht="12.75">
      <c r="A93" s="32">
        <v>23</v>
      </c>
      <c r="B93" s="32">
        <v>250</v>
      </c>
      <c r="C93" s="32" t="s">
        <v>160</v>
      </c>
      <c r="D93" s="32" t="s">
        <v>161</v>
      </c>
      <c r="E93" s="32">
        <v>1951</v>
      </c>
      <c r="F93" s="32" t="s">
        <v>37</v>
      </c>
      <c r="G93" s="40"/>
      <c r="H93" s="54">
        <v>8</v>
      </c>
      <c r="I93" s="6">
        <v>0.006048611111111111</v>
      </c>
      <c r="J93" s="32">
        <v>38</v>
      </c>
    </row>
    <row r="94" spans="1:10" ht="12.75">
      <c r="A94" s="32">
        <v>24</v>
      </c>
      <c r="B94" s="32">
        <v>250</v>
      </c>
      <c r="C94" s="32" t="s">
        <v>162</v>
      </c>
      <c r="D94" s="32" t="s">
        <v>163</v>
      </c>
      <c r="E94" s="32">
        <v>1942</v>
      </c>
      <c r="F94" s="32" t="s">
        <v>38</v>
      </c>
      <c r="G94" s="40"/>
      <c r="H94" s="54">
        <v>7</v>
      </c>
      <c r="I94" s="6">
        <v>0.006377314814814815</v>
      </c>
      <c r="J94" s="32">
        <v>37</v>
      </c>
    </row>
    <row r="95" spans="1:10" ht="12.75">
      <c r="A95" s="32">
        <v>25</v>
      </c>
      <c r="B95" s="32">
        <v>250</v>
      </c>
      <c r="C95" s="32" t="s">
        <v>164</v>
      </c>
      <c r="D95" s="32" t="s">
        <v>165</v>
      </c>
      <c r="E95" s="32">
        <v>1958</v>
      </c>
      <c r="F95" s="32" t="s">
        <v>80</v>
      </c>
      <c r="G95" s="40"/>
      <c r="H95" s="54">
        <v>27</v>
      </c>
      <c r="I95" s="6">
        <v>0.007607638888888889</v>
      </c>
      <c r="J95" s="32">
        <v>36</v>
      </c>
    </row>
    <row r="96" spans="1:10" ht="12.75">
      <c r="A96" s="40"/>
      <c r="B96" s="32">
        <v>250</v>
      </c>
      <c r="C96" s="32" t="s">
        <v>166</v>
      </c>
      <c r="D96" s="32" t="s">
        <v>135</v>
      </c>
      <c r="E96" s="32">
        <v>1973</v>
      </c>
      <c r="F96" s="32" t="s">
        <v>82</v>
      </c>
      <c r="G96" s="32" t="s">
        <v>107</v>
      </c>
      <c r="H96" s="54">
        <v>35</v>
      </c>
      <c r="I96" s="6">
        <v>0.0036377314814814814</v>
      </c>
      <c r="J96" s="40"/>
    </row>
    <row r="97" spans="1:10" ht="12.75">
      <c r="A97" s="40"/>
      <c r="B97" s="32">
        <v>250</v>
      </c>
      <c r="C97" s="32" t="s">
        <v>167</v>
      </c>
      <c r="D97" s="32" t="s">
        <v>135</v>
      </c>
      <c r="E97" s="32">
        <v>1960</v>
      </c>
      <c r="F97" s="32" t="s">
        <v>82</v>
      </c>
      <c r="G97" s="32" t="s">
        <v>107</v>
      </c>
      <c r="H97" s="54">
        <v>13</v>
      </c>
      <c r="I97" s="6">
        <v>0.003837962962962963</v>
      </c>
      <c r="J97" s="40"/>
    </row>
    <row r="98" spans="1:10" ht="15">
      <c r="A98" s="46" t="s">
        <v>88</v>
      </c>
      <c r="B98" s="40"/>
      <c r="C98" s="46">
        <v>250</v>
      </c>
      <c r="D98" s="40"/>
      <c r="E98" s="40"/>
      <c r="F98" s="40"/>
      <c r="G98" s="40"/>
      <c r="H98" s="13"/>
      <c r="I98" s="6"/>
      <c r="J98" s="40"/>
    </row>
    <row r="99" spans="1:10" ht="12.75">
      <c r="A99" s="32">
        <v>1</v>
      </c>
      <c r="B99" s="32">
        <v>250</v>
      </c>
      <c r="C99" s="32" t="s">
        <v>168</v>
      </c>
      <c r="D99" s="32" t="s">
        <v>169</v>
      </c>
      <c r="E99" s="32">
        <v>2007</v>
      </c>
      <c r="F99" s="32" t="s">
        <v>44</v>
      </c>
      <c r="G99" s="40"/>
      <c r="H99" s="54">
        <v>30</v>
      </c>
      <c r="I99" s="6">
        <v>0.0021238425925925925</v>
      </c>
      <c r="J99" s="32">
        <v>60</v>
      </c>
    </row>
    <row r="100" spans="1:10" ht="12.75">
      <c r="A100" s="32">
        <v>2</v>
      </c>
      <c r="B100" s="32">
        <v>250</v>
      </c>
      <c r="C100" s="32" t="s">
        <v>170</v>
      </c>
      <c r="D100" s="32" t="s">
        <v>171</v>
      </c>
      <c r="E100" s="32">
        <v>1996</v>
      </c>
      <c r="F100" s="32" t="s">
        <v>38</v>
      </c>
      <c r="G100" s="40"/>
      <c r="H100" s="54">
        <v>2</v>
      </c>
      <c r="I100" s="6">
        <v>0.0022939814814814815</v>
      </c>
      <c r="J100" s="32">
        <v>59</v>
      </c>
    </row>
    <row r="101" spans="1:10" ht="12.75">
      <c r="A101" s="32">
        <v>3</v>
      </c>
      <c r="B101" s="32">
        <v>250</v>
      </c>
      <c r="C101" s="32" t="s">
        <v>172</v>
      </c>
      <c r="D101" s="32" t="s">
        <v>173</v>
      </c>
      <c r="E101" s="32">
        <v>2001</v>
      </c>
      <c r="F101" s="32" t="s">
        <v>54</v>
      </c>
      <c r="G101" s="40"/>
      <c r="H101" s="54">
        <v>42</v>
      </c>
      <c r="I101" s="6">
        <v>0.0023657407407407407</v>
      </c>
      <c r="J101" s="32">
        <v>58</v>
      </c>
    </row>
    <row r="102" spans="1:10" ht="12.75">
      <c r="A102" s="32">
        <v>4</v>
      </c>
      <c r="B102" s="32">
        <v>250</v>
      </c>
      <c r="C102" s="32" t="s">
        <v>172</v>
      </c>
      <c r="D102" s="32" t="s">
        <v>174</v>
      </c>
      <c r="E102" s="32">
        <v>2004</v>
      </c>
      <c r="F102" s="32" t="s">
        <v>54</v>
      </c>
      <c r="G102" s="40"/>
      <c r="H102" s="54">
        <v>43</v>
      </c>
      <c r="I102" s="6">
        <v>0.002542824074074074</v>
      </c>
      <c r="J102" s="32">
        <v>57</v>
      </c>
    </row>
    <row r="103" spans="1:10" ht="12.75">
      <c r="A103" s="32">
        <v>5</v>
      </c>
      <c r="B103" s="32">
        <v>250</v>
      </c>
      <c r="C103" s="32" t="s">
        <v>175</v>
      </c>
      <c r="D103" s="32" t="s">
        <v>176</v>
      </c>
      <c r="E103" s="32">
        <v>1979</v>
      </c>
      <c r="F103" s="32" t="s">
        <v>70</v>
      </c>
      <c r="G103" s="40"/>
      <c r="H103" s="54">
        <v>6</v>
      </c>
      <c r="I103" s="6">
        <v>0.003140046296296296</v>
      </c>
      <c r="J103" s="32">
        <v>56</v>
      </c>
    </row>
    <row r="104" spans="1:10" ht="12.75">
      <c r="A104" s="32">
        <v>6</v>
      </c>
      <c r="B104" s="32">
        <v>250</v>
      </c>
      <c r="C104" s="32" t="s">
        <v>177</v>
      </c>
      <c r="D104" s="32" t="s">
        <v>109</v>
      </c>
      <c r="E104" s="32">
        <v>1978</v>
      </c>
      <c r="F104" s="32" t="s">
        <v>74</v>
      </c>
      <c r="G104" s="40"/>
      <c r="H104" s="54">
        <v>37</v>
      </c>
      <c r="I104" s="6">
        <v>0.0032256944444444447</v>
      </c>
      <c r="J104" s="32">
        <v>55</v>
      </c>
    </row>
    <row r="105" spans="1:10" ht="12.75">
      <c r="A105" s="32">
        <v>7</v>
      </c>
      <c r="B105" s="32">
        <v>250</v>
      </c>
      <c r="C105" s="32" t="s">
        <v>168</v>
      </c>
      <c r="D105" s="32" t="s">
        <v>119</v>
      </c>
      <c r="E105" s="32">
        <v>1982</v>
      </c>
      <c r="F105" s="32" t="s">
        <v>44</v>
      </c>
      <c r="G105" s="40"/>
      <c r="H105" s="54">
        <v>31</v>
      </c>
      <c r="I105" s="6">
        <v>0.0033993055555555556</v>
      </c>
      <c r="J105" s="32">
        <v>54</v>
      </c>
    </row>
    <row r="106" spans="1:10" ht="12.75">
      <c r="A106" s="32">
        <v>8</v>
      </c>
      <c r="B106" s="32">
        <v>250</v>
      </c>
      <c r="C106" s="32" t="s">
        <v>178</v>
      </c>
      <c r="D106" s="32" t="s">
        <v>179</v>
      </c>
      <c r="E106" s="32">
        <v>1979</v>
      </c>
      <c r="F106" s="32" t="s">
        <v>42</v>
      </c>
      <c r="G106" s="40"/>
      <c r="H106" s="54">
        <v>39</v>
      </c>
      <c r="I106" s="6">
        <v>0.003969907407407407</v>
      </c>
      <c r="J106" s="32">
        <v>53</v>
      </c>
    </row>
    <row r="107" spans="1:10" ht="12.75">
      <c r="A107" s="32">
        <v>9</v>
      </c>
      <c r="B107" s="32">
        <v>250</v>
      </c>
      <c r="C107" s="32" t="s">
        <v>180</v>
      </c>
      <c r="D107" s="32" t="s">
        <v>181</v>
      </c>
      <c r="E107" s="32">
        <v>1982</v>
      </c>
      <c r="F107" s="32" t="s">
        <v>62</v>
      </c>
      <c r="G107" s="40"/>
      <c r="H107" s="54">
        <v>1</v>
      </c>
      <c r="I107" s="6">
        <v>0.004006944444444444</v>
      </c>
      <c r="J107" s="32">
        <v>52</v>
      </c>
    </row>
    <row r="108" spans="1:10" ht="12.75">
      <c r="A108" s="32">
        <v>10</v>
      </c>
      <c r="B108" s="32">
        <v>250</v>
      </c>
      <c r="C108" s="32" t="s">
        <v>182</v>
      </c>
      <c r="D108" s="32" t="s">
        <v>183</v>
      </c>
      <c r="E108" s="32">
        <v>1974</v>
      </c>
      <c r="F108" s="32" t="s">
        <v>48</v>
      </c>
      <c r="G108" s="40"/>
      <c r="H108" s="54">
        <v>16</v>
      </c>
      <c r="I108" s="6">
        <v>0.004388888888888889</v>
      </c>
      <c r="J108" s="32">
        <v>51</v>
      </c>
    </row>
    <row r="109" spans="1:10" ht="12.75">
      <c r="A109" s="32">
        <v>11</v>
      </c>
      <c r="B109" s="32">
        <v>250</v>
      </c>
      <c r="C109" s="32" t="s">
        <v>184</v>
      </c>
      <c r="D109" s="32" t="s">
        <v>185</v>
      </c>
      <c r="E109" s="32">
        <v>1987</v>
      </c>
      <c r="F109" s="32" t="s">
        <v>40</v>
      </c>
      <c r="G109" s="40"/>
      <c r="H109" s="54">
        <v>23</v>
      </c>
      <c r="I109" s="6">
        <v>0.004612268518518518</v>
      </c>
      <c r="J109" s="32">
        <v>50</v>
      </c>
    </row>
    <row r="110" spans="1:10" ht="12.75">
      <c r="A110" s="32">
        <v>12</v>
      </c>
      <c r="B110" s="32">
        <v>250</v>
      </c>
      <c r="C110" s="32" t="s">
        <v>186</v>
      </c>
      <c r="D110" s="32" t="s">
        <v>187</v>
      </c>
      <c r="E110" s="32">
        <v>1963</v>
      </c>
      <c r="F110" s="32" t="s">
        <v>50</v>
      </c>
      <c r="G110" s="40"/>
      <c r="H110" s="54">
        <v>4</v>
      </c>
      <c r="I110" s="6">
        <v>0.004652777777777777</v>
      </c>
      <c r="J110" s="32">
        <v>49</v>
      </c>
    </row>
    <row r="111" spans="1:10" ht="12.75">
      <c r="A111" s="32">
        <v>13</v>
      </c>
      <c r="B111" s="32">
        <v>250</v>
      </c>
      <c r="C111" s="32" t="s">
        <v>188</v>
      </c>
      <c r="D111" s="32" t="s">
        <v>189</v>
      </c>
      <c r="E111" s="32">
        <v>1958</v>
      </c>
      <c r="F111" s="32" t="s">
        <v>42</v>
      </c>
      <c r="G111" s="40"/>
      <c r="H111" s="54">
        <v>22</v>
      </c>
      <c r="I111" s="6">
        <v>0.004703703703703704</v>
      </c>
      <c r="J111" s="32">
        <v>48</v>
      </c>
    </row>
    <row r="112" spans="1:10" ht="12.75">
      <c r="A112" s="32">
        <v>14</v>
      </c>
      <c r="B112" s="32">
        <v>250</v>
      </c>
      <c r="C112" s="32" t="s">
        <v>190</v>
      </c>
      <c r="D112" s="32" t="s">
        <v>191</v>
      </c>
      <c r="E112" s="32">
        <v>1982</v>
      </c>
      <c r="F112" s="32" t="s">
        <v>37</v>
      </c>
      <c r="G112" s="40"/>
      <c r="H112" s="54">
        <v>44</v>
      </c>
      <c r="I112" s="6">
        <v>0.00483912037037037</v>
      </c>
      <c r="J112" s="32">
        <v>47</v>
      </c>
    </row>
    <row r="113" spans="1:10" ht="12.75">
      <c r="A113" s="32">
        <v>15</v>
      </c>
      <c r="B113" s="32">
        <v>250</v>
      </c>
      <c r="C113" s="32" t="s">
        <v>116</v>
      </c>
      <c r="D113" s="32" t="s">
        <v>192</v>
      </c>
      <c r="E113" s="32">
        <v>1973</v>
      </c>
      <c r="F113" s="32" t="s">
        <v>37</v>
      </c>
      <c r="G113" s="40"/>
      <c r="H113" s="54">
        <v>10</v>
      </c>
      <c r="I113" s="6">
        <v>0.004934027777777778</v>
      </c>
      <c r="J113" s="32">
        <v>46</v>
      </c>
    </row>
    <row r="114" spans="1:10" ht="12.75">
      <c r="A114" s="32">
        <v>16</v>
      </c>
      <c r="B114" s="32">
        <v>250</v>
      </c>
      <c r="C114" s="32" t="s">
        <v>193</v>
      </c>
      <c r="D114" s="32" t="s">
        <v>109</v>
      </c>
      <c r="E114" s="32">
        <v>1961</v>
      </c>
      <c r="F114" s="32" t="s">
        <v>44</v>
      </c>
      <c r="G114" s="40"/>
      <c r="H114" s="54">
        <v>24</v>
      </c>
      <c r="I114" s="6">
        <v>0.00565162037037037</v>
      </c>
      <c r="J114" s="32">
        <v>45</v>
      </c>
    </row>
    <row r="115" spans="1:10" ht="12.75">
      <c r="A115" s="40"/>
      <c r="B115" s="32">
        <v>250</v>
      </c>
      <c r="C115" s="32" t="s">
        <v>194</v>
      </c>
      <c r="D115" s="32" t="s">
        <v>195</v>
      </c>
      <c r="E115" s="32">
        <v>1954</v>
      </c>
      <c r="F115" s="32" t="s">
        <v>84</v>
      </c>
      <c r="G115" s="32" t="s">
        <v>107</v>
      </c>
      <c r="H115" s="54">
        <v>9</v>
      </c>
      <c r="I115" s="6">
        <v>0.005084490740740741</v>
      </c>
      <c r="J115" s="40"/>
    </row>
    <row r="116" spans="1:10" ht="12.75">
      <c r="A116" s="40"/>
      <c r="B116" s="40"/>
      <c r="C116" s="40"/>
      <c r="D116" s="40"/>
      <c r="E116" s="40"/>
      <c r="F116" s="40"/>
      <c r="G116" s="40"/>
      <c r="H116" s="13"/>
      <c r="I116" s="6"/>
      <c r="J116" s="40"/>
    </row>
    <row r="117" spans="1:10" ht="15">
      <c r="A117" s="46"/>
      <c r="B117" s="47"/>
      <c r="C117" s="48">
        <v>500</v>
      </c>
      <c r="D117" s="47"/>
      <c r="E117" s="49">
        <f>COUNTIF($B:$B,$C117)</f>
        <v>13</v>
      </c>
      <c r="F117" s="13" t="s">
        <v>34</v>
      </c>
      <c r="G117" s="12"/>
      <c r="H117" s="50" t="s">
        <v>196</v>
      </c>
      <c r="I117" s="50"/>
      <c r="J117" s="50"/>
    </row>
    <row r="118" spans="1:10" ht="13.5">
      <c r="A118" s="29" t="s">
        <v>31</v>
      </c>
      <c r="B118" s="29" t="s">
        <v>98</v>
      </c>
      <c r="C118" s="30" t="s">
        <v>99</v>
      </c>
      <c r="D118" s="30" t="s">
        <v>100</v>
      </c>
      <c r="E118" s="31" t="s">
        <v>101</v>
      </c>
      <c r="F118" s="29" t="s">
        <v>33</v>
      </c>
      <c r="G118" s="29" t="s">
        <v>102</v>
      </c>
      <c r="H118" s="29" t="s">
        <v>103</v>
      </c>
      <c r="I118" s="51" t="s">
        <v>104</v>
      </c>
      <c r="J118" s="29" t="s">
        <v>35</v>
      </c>
    </row>
    <row r="119" spans="1:10" ht="15">
      <c r="A119" s="46" t="s">
        <v>87</v>
      </c>
      <c r="B119" s="13"/>
      <c r="C119" s="46">
        <v>500</v>
      </c>
      <c r="D119" s="52"/>
      <c r="E119" s="53"/>
      <c r="F119" s="13"/>
      <c r="G119" s="13"/>
      <c r="H119" s="13"/>
      <c r="I119" s="18"/>
      <c r="J119" s="12"/>
    </row>
    <row r="120" spans="1:10" ht="12.75">
      <c r="A120" s="32">
        <v>1</v>
      </c>
      <c r="B120" s="32">
        <v>500</v>
      </c>
      <c r="C120" s="32" t="s">
        <v>197</v>
      </c>
      <c r="D120" s="32" t="s">
        <v>198</v>
      </c>
      <c r="E120" s="32">
        <v>2004</v>
      </c>
      <c r="F120" s="32" t="s">
        <v>37</v>
      </c>
      <c r="G120" s="40"/>
      <c r="H120" s="54">
        <v>3</v>
      </c>
      <c r="I120" s="6">
        <v>0.00549537037037037</v>
      </c>
      <c r="J120" s="32">
        <v>120</v>
      </c>
    </row>
    <row r="121" spans="1:10" ht="12.75">
      <c r="A121" s="32">
        <v>2</v>
      </c>
      <c r="B121" s="32">
        <v>500</v>
      </c>
      <c r="C121" s="32" t="s">
        <v>199</v>
      </c>
      <c r="D121" s="32" t="s">
        <v>200</v>
      </c>
      <c r="E121" s="32">
        <v>1976</v>
      </c>
      <c r="F121" s="32" t="s">
        <v>54</v>
      </c>
      <c r="G121" s="40"/>
      <c r="H121" s="54">
        <v>6</v>
      </c>
      <c r="I121" s="6">
        <v>0.005768518518518518</v>
      </c>
      <c r="J121" s="32">
        <v>118.5</v>
      </c>
    </row>
    <row r="122" spans="1:10" ht="12.75">
      <c r="A122" s="32">
        <v>3</v>
      </c>
      <c r="B122" s="32">
        <v>500</v>
      </c>
      <c r="C122" s="32" t="s">
        <v>201</v>
      </c>
      <c r="D122" s="32" t="s">
        <v>202</v>
      </c>
      <c r="E122" s="32">
        <v>1974</v>
      </c>
      <c r="F122" s="32" t="s">
        <v>44</v>
      </c>
      <c r="G122" s="40"/>
      <c r="H122" s="54">
        <v>4</v>
      </c>
      <c r="I122" s="6">
        <v>0.007060185185185185</v>
      </c>
      <c r="J122" s="32">
        <v>117</v>
      </c>
    </row>
    <row r="123" spans="1:10" ht="12.75">
      <c r="A123" s="32">
        <v>4</v>
      </c>
      <c r="B123" s="32">
        <v>500</v>
      </c>
      <c r="C123" s="32" t="s">
        <v>203</v>
      </c>
      <c r="D123" s="32" t="s">
        <v>204</v>
      </c>
      <c r="E123" s="32">
        <v>1974</v>
      </c>
      <c r="F123" s="32" t="s">
        <v>50</v>
      </c>
      <c r="G123" s="40"/>
      <c r="H123" s="54">
        <v>10</v>
      </c>
      <c r="I123" s="6">
        <v>0.007854166666666667</v>
      </c>
      <c r="J123" s="32">
        <v>115.5</v>
      </c>
    </row>
    <row r="124" spans="1:10" ht="12.75">
      <c r="A124" s="32">
        <v>5</v>
      </c>
      <c r="B124" s="32">
        <v>500</v>
      </c>
      <c r="C124" s="32" t="s">
        <v>205</v>
      </c>
      <c r="D124" s="32" t="s">
        <v>137</v>
      </c>
      <c r="E124" s="32">
        <v>1966</v>
      </c>
      <c r="F124" s="32" t="s">
        <v>42</v>
      </c>
      <c r="G124" s="40"/>
      <c r="H124" s="54">
        <v>16</v>
      </c>
      <c r="I124" s="6">
        <v>0.007871527777777778</v>
      </c>
      <c r="J124" s="32">
        <v>114</v>
      </c>
    </row>
    <row r="125" spans="1:10" ht="12.75">
      <c r="A125" s="32">
        <v>6</v>
      </c>
      <c r="B125" s="32">
        <v>500</v>
      </c>
      <c r="C125" s="32" t="s">
        <v>206</v>
      </c>
      <c r="D125" s="32" t="s">
        <v>135</v>
      </c>
      <c r="E125" s="32">
        <v>1948</v>
      </c>
      <c r="F125" s="32" t="s">
        <v>46</v>
      </c>
      <c r="G125" s="40"/>
      <c r="H125" s="54">
        <v>7</v>
      </c>
      <c r="I125" s="6">
        <v>0.01021875</v>
      </c>
      <c r="J125" s="32">
        <v>112.5</v>
      </c>
    </row>
    <row r="126" spans="1:10" ht="12.75">
      <c r="A126" s="32">
        <v>7</v>
      </c>
      <c r="B126" s="32">
        <v>500</v>
      </c>
      <c r="C126" s="32" t="s">
        <v>207</v>
      </c>
      <c r="D126" s="32" t="s">
        <v>208</v>
      </c>
      <c r="E126" s="32">
        <v>1961</v>
      </c>
      <c r="F126" s="32" t="s">
        <v>46</v>
      </c>
      <c r="G126" s="40"/>
      <c r="H126" s="54">
        <v>1</v>
      </c>
      <c r="I126" s="6">
        <v>0.010982638888888889</v>
      </c>
      <c r="J126" s="32">
        <v>111</v>
      </c>
    </row>
    <row r="127" spans="1:10" ht="12.75">
      <c r="A127" s="32">
        <v>8</v>
      </c>
      <c r="B127" s="32">
        <v>500</v>
      </c>
      <c r="C127" s="32" t="s">
        <v>209</v>
      </c>
      <c r="D127" s="32" t="s">
        <v>210</v>
      </c>
      <c r="E127" s="32">
        <v>1948</v>
      </c>
      <c r="F127" s="32" t="s">
        <v>37</v>
      </c>
      <c r="G127" s="40"/>
      <c r="H127" s="54">
        <v>2</v>
      </c>
      <c r="I127" s="6">
        <v>0.012318287037037037</v>
      </c>
      <c r="J127" s="32">
        <v>109.5</v>
      </c>
    </row>
    <row r="128" spans="1:10" ht="12.75">
      <c r="A128" s="32"/>
      <c r="B128" s="32">
        <v>500</v>
      </c>
      <c r="C128" s="32" t="s">
        <v>211</v>
      </c>
      <c r="D128" s="32" t="s">
        <v>208</v>
      </c>
      <c r="E128" s="32">
        <v>1958</v>
      </c>
      <c r="F128" s="32" t="s">
        <v>54</v>
      </c>
      <c r="G128" s="32" t="s">
        <v>212</v>
      </c>
      <c r="H128" s="54">
        <v>8</v>
      </c>
      <c r="I128" s="6">
        <v>0.007380787037037037</v>
      </c>
      <c r="J128" s="32" t="s">
        <v>213</v>
      </c>
    </row>
    <row r="129" spans="1:10" ht="15">
      <c r="A129" s="46" t="s">
        <v>88</v>
      </c>
      <c r="B129" s="40"/>
      <c r="C129" s="46">
        <v>500</v>
      </c>
      <c r="D129" s="40"/>
      <c r="E129" s="40"/>
      <c r="F129" s="40"/>
      <c r="G129" s="40"/>
      <c r="H129" s="13"/>
      <c r="I129" s="6"/>
      <c r="J129" s="40"/>
    </row>
    <row r="130" spans="1:10" ht="12.75">
      <c r="A130" s="32">
        <v>1</v>
      </c>
      <c r="B130" s="32">
        <v>500</v>
      </c>
      <c r="C130" s="32" t="s">
        <v>214</v>
      </c>
      <c r="D130" s="32" t="s">
        <v>215</v>
      </c>
      <c r="E130" s="32">
        <v>2003</v>
      </c>
      <c r="F130" s="32" t="s">
        <v>66</v>
      </c>
      <c r="G130" s="40"/>
      <c r="H130" s="54">
        <v>5</v>
      </c>
      <c r="I130" s="6">
        <v>0.005434027777777778</v>
      </c>
      <c r="J130" s="32">
        <v>120</v>
      </c>
    </row>
    <row r="131" spans="1:10" ht="12.75">
      <c r="A131" s="32">
        <v>2</v>
      </c>
      <c r="B131" s="32">
        <v>500</v>
      </c>
      <c r="C131" s="32" t="s">
        <v>216</v>
      </c>
      <c r="D131" s="32" t="s">
        <v>169</v>
      </c>
      <c r="E131" s="32">
        <v>2003</v>
      </c>
      <c r="F131" s="32" t="s">
        <v>54</v>
      </c>
      <c r="G131" s="40"/>
      <c r="H131" s="54">
        <v>11</v>
      </c>
      <c r="I131" s="6">
        <v>0.005554398148148148</v>
      </c>
      <c r="J131" s="32">
        <v>118.5</v>
      </c>
    </row>
    <row r="132" spans="1:10" ht="12.75">
      <c r="A132" s="32">
        <v>3</v>
      </c>
      <c r="B132" s="32">
        <v>500</v>
      </c>
      <c r="C132" s="32" t="s">
        <v>217</v>
      </c>
      <c r="D132" s="32" t="s">
        <v>218</v>
      </c>
      <c r="E132" s="32">
        <v>2001</v>
      </c>
      <c r="F132" s="32" t="s">
        <v>46</v>
      </c>
      <c r="G132" s="40"/>
      <c r="H132" s="54">
        <v>12</v>
      </c>
      <c r="I132" s="6">
        <v>0.00796875</v>
      </c>
      <c r="J132" s="32">
        <v>117</v>
      </c>
    </row>
    <row r="133" spans="1:10" ht="12.75">
      <c r="A133" s="32">
        <v>4</v>
      </c>
      <c r="B133" s="32">
        <v>500</v>
      </c>
      <c r="C133" s="32" t="s">
        <v>219</v>
      </c>
      <c r="D133" s="32" t="s">
        <v>220</v>
      </c>
      <c r="E133" s="32">
        <v>1974</v>
      </c>
      <c r="F133" s="32" t="s">
        <v>48</v>
      </c>
      <c r="G133" s="40"/>
      <c r="H133" s="54">
        <v>9</v>
      </c>
      <c r="I133" s="6">
        <v>0.013444444444444445</v>
      </c>
      <c r="J133" s="32">
        <v>115.5</v>
      </c>
    </row>
    <row r="134" spans="1:10" ht="12.75">
      <c r="A134" s="40"/>
      <c r="B134" s="40"/>
      <c r="C134" s="40"/>
      <c r="D134" s="40"/>
      <c r="E134" s="40"/>
      <c r="F134" s="40"/>
      <c r="G134" s="40"/>
      <c r="H134" s="13"/>
      <c r="I134" s="6"/>
      <c r="J134" s="40"/>
    </row>
    <row r="135" spans="1:10" ht="15">
      <c r="A135" s="46"/>
      <c r="B135" s="47"/>
      <c r="C135" s="48">
        <v>750</v>
      </c>
      <c r="D135" s="47"/>
      <c r="E135" s="49">
        <f>COUNTIF($B:$B,$C135)</f>
        <v>38</v>
      </c>
      <c r="F135" s="13" t="s">
        <v>34</v>
      </c>
      <c r="G135" s="12"/>
      <c r="H135" s="50" t="s">
        <v>221</v>
      </c>
      <c r="I135" s="55"/>
      <c r="J135" s="55"/>
    </row>
    <row r="136" spans="1:10" ht="13.5">
      <c r="A136" s="29" t="s">
        <v>31</v>
      </c>
      <c r="B136" s="29" t="s">
        <v>98</v>
      </c>
      <c r="C136" s="30" t="s">
        <v>99</v>
      </c>
      <c r="D136" s="30" t="s">
        <v>100</v>
      </c>
      <c r="E136" s="31" t="s">
        <v>101</v>
      </c>
      <c r="F136" s="29" t="s">
        <v>33</v>
      </c>
      <c r="G136" s="29" t="s">
        <v>102</v>
      </c>
      <c r="H136" s="29" t="s">
        <v>103</v>
      </c>
      <c r="I136" s="51" t="s">
        <v>104</v>
      </c>
      <c r="J136" s="29" t="s">
        <v>35</v>
      </c>
    </row>
    <row r="137" spans="1:10" ht="15">
      <c r="A137" s="46" t="s">
        <v>87</v>
      </c>
      <c r="B137" s="13"/>
      <c r="C137" s="46">
        <v>750</v>
      </c>
      <c r="D137" s="52"/>
      <c r="E137" s="53"/>
      <c r="F137" s="13"/>
      <c r="G137" s="13"/>
      <c r="H137" s="13"/>
      <c r="I137" s="18"/>
      <c r="J137" s="12"/>
    </row>
    <row r="138" spans="1:10" ht="12.75">
      <c r="A138" s="32">
        <v>1</v>
      </c>
      <c r="B138" s="32">
        <v>750</v>
      </c>
      <c r="C138" s="32" t="s">
        <v>222</v>
      </c>
      <c r="D138" s="32" t="s">
        <v>129</v>
      </c>
      <c r="E138" s="32">
        <v>1986</v>
      </c>
      <c r="F138" s="32" t="s">
        <v>37</v>
      </c>
      <c r="G138" s="40"/>
      <c r="H138" s="54">
        <v>1</v>
      </c>
      <c r="I138" s="6">
        <v>0.007744212962962963</v>
      </c>
      <c r="J138" s="32">
        <v>300</v>
      </c>
    </row>
    <row r="139" spans="1:10" ht="12.75">
      <c r="A139" s="32">
        <v>2</v>
      </c>
      <c r="B139" s="32">
        <v>750</v>
      </c>
      <c r="C139" s="32" t="s">
        <v>223</v>
      </c>
      <c r="D139" s="32" t="s">
        <v>106</v>
      </c>
      <c r="E139" s="32">
        <v>1990</v>
      </c>
      <c r="F139" s="32" t="s">
        <v>42</v>
      </c>
      <c r="G139" s="40"/>
      <c r="H139" s="54">
        <v>36</v>
      </c>
      <c r="I139" s="6">
        <v>0.008653935185185185</v>
      </c>
      <c r="J139" s="32">
        <v>298</v>
      </c>
    </row>
    <row r="140" spans="1:10" ht="12.75">
      <c r="A140" s="32">
        <v>3</v>
      </c>
      <c r="B140" s="32">
        <v>750</v>
      </c>
      <c r="C140" s="32" t="s">
        <v>224</v>
      </c>
      <c r="D140" s="32" t="s">
        <v>225</v>
      </c>
      <c r="E140" s="32">
        <v>1977</v>
      </c>
      <c r="F140" s="32" t="s">
        <v>50</v>
      </c>
      <c r="G140" s="40"/>
      <c r="H140" s="54">
        <v>7</v>
      </c>
      <c r="I140" s="6">
        <v>0.008892361111111111</v>
      </c>
      <c r="J140" s="32">
        <v>296</v>
      </c>
    </row>
    <row r="141" spans="1:10" ht="12.75">
      <c r="A141" s="32">
        <v>4</v>
      </c>
      <c r="B141" s="32">
        <v>750</v>
      </c>
      <c r="C141" s="32" t="s">
        <v>226</v>
      </c>
      <c r="D141" s="32" t="s">
        <v>227</v>
      </c>
      <c r="E141" s="32">
        <v>1982</v>
      </c>
      <c r="F141" s="32" t="s">
        <v>46</v>
      </c>
      <c r="G141" s="40"/>
      <c r="H141" s="54">
        <v>13</v>
      </c>
      <c r="I141" s="6">
        <v>0.009087962962962963</v>
      </c>
      <c r="J141" s="32">
        <v>294</v>
      </c>
    </row>
    <row r="142" spans="1:10" ht="12.75">
      <c r="A142" s="32">
        <v>5</v>
      </c>
      <c r="B142" s="32">
        <v>750</v>
      </c>
      <c r="C142" s="32" t="s">
        <v>228</v>
      </c>
      <c r="D142" s="32" t="s">
        <v>229</v>
      </c>
      <c r="E142" s="32">
        <v>1985</v>
      </c>
      <c r="F142" s="32" t="s">
        <v>37</v>
      </c>
      <c r="G142" s="40"/>
      <c r="H142" s="54">
        <v>30</v>
      </c>
      <c r="I142" s="6">
        <v>0.010114583333333333</v>
      </c>
      <c r="J142" s="32">
        <v>292</v>
      </c>
    </row>
    <row r="143" spans="1:10" ht="12.75">
      <c r="A143" s="32">
        <v>6</v>
      </c>
      <c r="B143" s="32">
        <v>750</v>
      </c>
      <c r="C143" s="32" t="s">
        <v>230</v>
      </c>
      <c r="D143" s="32" t="s">
        <v>133</v>
      </c>
      <c r="E143" s="32">
        <v>1976</v>
      </c>
      <c r="F143" s="32" t="s">
        <v>38</v>
      </c>
      <c r="G143" s="40"/>
      <c r="H143" s="54">
        <v>5</v>
      </c>
      <c r="I143" s="6">
        <v>0.010506944444444444</v>
      </c>
      <c r="J143" s="32">
        <v>290</v>
      </c>
    </row>
    <row r="144" spans="1:10" ht="12.75">
      <c r="A144" s="32">
        <v>7</v>
      </c>
      <c r="B144" s="32">
        <v>750</v>
      </c>
      <c r="C144" s="32" t="s">
        <v>231</v>
      </c>
      <c r="D144" s="32" t="s">
        <v>141</v>
      </c>
      <c r="E144" s="32">
        <v>1977</v>
      </c>
      <c r="F144" s="32" t="s">
        <v>50</v>
      </c>
      <c r="G144" s="40"/>
      <c r="H144" s="54">
        <v>34</v>
      </c>
      <c r="I144" s="6">
        <v>0.010738425925925926</v>
      </c>
      <c r="J144" s="32">
        <v>288</v>
      </c>
    </row>
    <row r="145" spans="1:10" ht="12.75">
      <c r="A145" s="32">
        <v>8</v>
      </c>
      <c r="B145" s="32">
        <v>750</v>
      </c>
      <c r="C145" s="32" t="s">
        <v>232</v>
      </c>
      <c r="D145" s="32" t="s">
        <v>137</v>
      </c>
      <c r="E145" s="32">
        <v>1966</v>
      </c>
      <c r="F145" s="32" t="s">
        <v>37</v>
      </c>
      <c r="G145" s="40"/>
      <c r="H145" s="54">
        <v>11</v>
      </c>
      <c r="I145" s="6">
        <v>0.011134259259259259</v>
      </c>
      <c r="J145" s="32">
        <v>286</v>
      </c>
    </row>
    <row r="146" spans="1:10" ht="12.75">
      <c r="A146" s="32">
        <v>9</v>
      </c>
      <c r="B146" s="32">
        <v>750</v>
      </c>
      <c r="C146" s="32" t="s">
        <v>233</v>
      </c>
      <c r="D146" s="32" t="s">
        <v>137</v>
      </c>
      <c r="E146" s="32">
        <v>1959</v>
      </c>
      <c r="F146" s="32" t="s">
        <v>52</v>
      </c>
      <c r="G146" s="40"/>
      <c r="H146" s="54">
        <v>38</v>
      </c>
      <c r="I146" s="6">
        <v>0.011762731481481482</v>
      </c>
      <c r="J146" s="32">
        <v>284</v>
      </c>
    </row>
    <row r="147" spans="1:10" ht="12.75">
      <c r="A147" s="32">
        <v>10</v>
      </c>
      <c r="B147" s="32">
        <v>750</v>
      </c>
      <c r="C147" s="32" t="s">
        <v>234</v>
      </c>
      <c r="D147" s="32" t="s">
        <v>129</v>
      </c>
      <c r="E147" s="32">
        <v>1982</v>
      </c>
      <c r="F147" s="32" t="s">
        <v>42</v>
      </c>
      <c r="G147" s="40"/>
      <c r="H147" s="54">
        <v>6</v>
      </c>
      <c r="I147" s="6">
        <v>0.011971064814814815</v>
      </c>
      <c r="J147" s="32">
        <v>282</v>
      </c>
    </row>
    <row r="148" spans="1:10" ht="12.75">
      <c r="A148" s="32">
        <v>11</v>
      </c>
      <c r="B148" s="32">
        <v>750</v>
      </c>
      <c r="C148" s="32" t="s">
        <v>235</v>
      </c>
      <c r="D148" s="32" t="s">
        <v>236</v>
      </c>
      <c r="E148" s="32">
        <v>1958</v>
      </c>
      <c r="F148" s="32" t="s">
        <v>62</v>
      </c>
      <c r="G148" s="40"/>
      <c r="H148" s="54">
        <v>23</v>
      </c>
      <c r="I148" s="6">
        <v>0.01213425925925926</v>
      </c>
      <c r="J148" s="32">
        <v>280</v>
      </c>
    </row>
    <row r="149" spans="1:10" ht="12.75">
      <c r="A149" s="32">
        <v>12</v>
      </c>
      <c r="B149" s="32">
        <v>750</v>
      </c>
      <c r="C149" s="32" t="s">
        <v>237</v>
      </c>
      <c r="D149" s="32" t="s">
        <v>238</v>
      </c>
      <c r="E149" s="32">
        <v>1977</v>
      </c>
      <c r="F149" s="32" t="s">
        <v>48</v>
      </c>
      <c r="G149" s="40"/>
      <c r="H149" s="54">
        <v>17</v>
      </c>
      <c r="I149" s="6">
        <v>0.012152777777777778</v>
      </c>
      <c r="J149" s="32">
        <v>278</v>
      </c>
    </row>
    <row r="150" spans="1:10" ht="12.75">
      <c r="A150" s="32">
        <v>13</v>
      </c>
      <c r="B150" s="32">
        <v>750</v>
      </c>
      <c r="C150" s="32" t="s">
        <v>239</v>
      </c>
      <c r="D150" s="32" t="s">
        <v>106</v>
      </c>
      <c r="E150" s="32">
        <v>1951</v>
      </c>
      <c r="F150" s="32" t="s">
        <v>37</v>
      </c>
      <c r="G150" s="40"/>
      <c r="H150" s="54">
        <v>25</v>
      </c>
      <c r="I150" s="6">
        <v>0.01247800925925926</v>
      </c>
      <c r="J150" s="32">
        <v>276</v>
      </c>
    </row>
    <row r="151" spans="1:10" ht="12.75">
      <c r="A151" s="32">
        <v>14</v>
      </c>
      <c r="B151" s="32">
        <v>750</v>
      </c>
      <c r="C151" s="32" t="s">
        <v>240</v>
      </c>
      <c r="D151" s="32" t="s">
        <v>241</v>
      </c>
      <c r="E151" s="32">
        <v>1985</v>
      </c>
      <c r="F151" s="32" t="s">
        <v>64</v>
      </c>
      <c r="G151" s="40"/>
      <c r="H151" s="54">
        <v>32</v>
      </c>
      <c r="I151" s="6">
        <v>0.012572916666666666</v>
      </c>
      <c r="J151" s="32">
        <v>274</v>
      </c>
    </row>
    <row r="152" spans="1:10" ht="12.75">
      <c r="A152" s="32">
        <v>15</v>
      </c>
      <c r="B152" s="32">
        <v>750</v>
      </c>
      <c r="C152" s="32" t="s">
        <v>242</v>
      </c>
      <c r="D152" s="32" t="s">
        <v>137</v>
      </c>
      <c r="E152" s="32">
        <v>1960</v>
      </c>
      <c r="F152" s="32" t="s">
        <v>44</v>
      </c>
      <c r="G152" s="40"/>
      <c r="H152" s="54">
        <v>20</v>
      </c>
      <c r="I152" s="6">
        <v>0.012752314814814815</v>
      </c>
      <c r="J152" s="32">
        <v>272</v>
      </c>
    </row>
    <row r="153" spans="1:10" ht="12.75">
      <c r="A153" s="32">
        <v>16</v>
      </c>
      <c r="B153" s="32">
        <v>750</v>
      </c>
      <c r="C153" s="32" t="s">
        <v>243</v>
      </c>
      <c r="D153" s="32" t="s">
        <v>141</v>
      </c>
      <c r="E153" s="32">
        <v>1956</v>
      </c>
      <c r="F153" s="32" t="s">
        <v>37</v>
      </c>
      <c r="G153" s="40"/>
      <c r="H153" s="54">
        <v>29</v>
      </c>
      <c r="I153" s="6">
        <v>0.012798611111111111</v>
      </c>
      <c r="J153" s="32">
        <v>270</v>
      </c>
    </row>
    <row r="154" spans="1:10" ht="12.75">
      <c r="A154" s="32">
        <v>17</v>
      </c>
      <c r="B154" s="32">
        <v>750</v>
      </c>
      <c r="C154" s="32" t="s">
        <v>244</v>
      </c>
      <c r="D154" s="32" t="s">
        <v>135</v>
      </c>
      <c r="E154" s="32">
        <v>1962</v>
      </c>
      <c r="F154" s="32" t="s">
        <v>40</v>
      </c>
      <c r="G154" s="40"/>
      <c r="H154" s="54">
        <v>31</v>
      </c>
      <c r="I154" s="6">
        <v>0.012836805555555556</v>
      </c>
      <c r="J154" s="32">
        <v>268</v>
      </c>
    </row>
    <row r="155" spans="1:10" ht="12.75">
      <c r="A155" s="32">
        <v>18</v>
      </c>
      <c r="B155" s="32">
        <v>750</v>
      </c>
      <c r="C155" s="32" t="s">
        <v>245</v>
      </c>
      <c r="D155" s="32" t="s">
        <v>154</v>
      </c>
      <c r="E155" s="32">
        <v>1959</v>
      </c>
      <c r="F155" s="32" t="s">
        <v>40</v>
      </c>
      <c r="G155" s="40"/>
      <c r="H155" s="54">
        <v>19</v>
      </c>
      <c r="I155" s="6">
        <v>0.012975694444444444</v>
      </c>
      <c r="J155" s="32">
        <v>266</v>
      </c>
    </row>
    <row r="156" spans="1:10" ht="12.75">
      <c r="A156" s="32">
        <v>19</v>
      </c>
      <c r="B156" s="32">
        <v>750</v>
      </c>
      <c r="C156" s="32" t="s">
        <v>237</v>
      </c>
      <c r="D156" s="32" t="s">
        <v>145</v>
      </c>
      <c r="E156" s="32">
        <v>1962</v>
      </c>
      <c r="F156" s="32" t="s">
        <v>42</v>
      </c>
      <c r="G156" s="40"/>
      <c r="H156" s="54">
        <v>18</v>
      </c>
      <c r="I156" s="6">
        <v>0.014609953703703703</v>
      </c>
      <c r="J156" s="32">
        <v>264</v>
      </c>
    </row>
    <row r="157" spans="1:10" ht="12.75">
      <c r="A157" s="32">
        <v>20</v>
      </c>
      <c r="B157" s="32">
        <v>750</v>
      </c>
      <c r="C157" s="32" t="s">
        <v>246</v>
      </c>
      <c r="D157" s="32" t="s">
        <v>137</v>
      </c>
      <c r="E157" s="32">
        <v>1948</v>
      </c>
      <c r="F157" s="32" t="s">
        <v>37</v>
      </c>
      <c r="G157" s="40"/>
      <c r="H157" s="54">
        <v>8</v>
      </c>
      <c r="I157" s="6">
        <v>0.015792824074074074</v>
      </c>
      <c r="J157" s="32">
        <v>262</v>
      </c>
    </row>
    <row r="158" spans="1:10" ht="12.75">
      <c r="A158" s="32">
        <v>21</v>
      </c>
      <c r="B158" s="32">
        <v>750</v>
      </c>
      <c r="C158" s="32" t="s">
        <v>247</v>
      </c>
      <c r="D158" s="32" t="s">
        <v>133</v>
      </c>
      <c r="E158" s="32">
        <v>1977</v>
      </c>
      <c r="F158" s="32" t="s">
        <v>37</v>
      </c>
      <c r="G158" s="40"/>
      <c r="H158" s="54">
        <v>15</v>
      </c>
      <c r="I158" s="6">
        <v>0.016167824074074074</v>
      </c>
      <c r="J158" s="32">
        <v>260</v>
      </c>
    </row>
    <row r="159" spans="1:10" ht="12.75">
      <c r="A159" s="40"/>
      <c r="B159" s="32">
        <v>750</v>
      </c>
      <c r="C159" s="32" t="s">
        <v>248</v>
      </c>
      <c r="D159" s="32" t="s">
        <v>249</v>
      </c>
      <c r="E159" s="32">
        <v>1969</v>
      </c>
      <c r="F159" s="32" t="s">
        <v>48</v>
      </c>
      <c r="G159" s="40"/>
      <c r="H159" s="54">
        <v>2</v>
      </c>
      <c r="I159" s="6"/>
      <c r="J159" s="32" t="s">
        <v>250</v>
      </c>
    </row>
    <row r="160" spans="1:10" ht="15">
      <c r="A160" s="46" t="s">
        <v>88</v>
      </c>
      <c r="B160" s="40"/>
      <c r="C160" s="46">
        <v>750</v>
      </c>
      <c r="D160" s="40"/>
      <c r="E160" s="40"/>
      <c r="F160" s="40"/>
      <c r="G160" s="40"/>
      <c r="H160" s="13"/>
      <c r="I160" s="6"/>
      <c r="J160" s="40"/>
    </row>
    <row r="161" spans="1:10" ht="12.75">
      <c r="A161" s="32">
        <v>1</v>
      </c>
      <c r="B161" s="32">
        <v>750</v>
      </c>
      <c r="C161" s="32" t="s">
        <v>251</v>
      </c>
      <c r="D161" s="32" t="s">
        <v>252</v>
      </c>
      <c r="E161" s="32">
        <v>1997</v>
      </c>
      <c r="F161" s="32" t="s">
        <v>52</v>
      </c>
      <c r="G161" s="40"/>
      <c r="H161" s="54">
        <v>14</v>
      </c>
      <c r="I161" s="6">
        <v>0.010174768518518519</v>
      </c>
      <c r="J161" s="32">
        <v>300</v>
      </c>
    </row>
    <row r="162" spans="1:10" ht="12.75">
      <c r="A162" s="32">
        <v>2</v>
      </c>
      <c r="B162" s="32">
        <v>750</v>
      </c>
      <c r="C162" s="32" t="s">
        <v>253</v>
      </c>
      <c r="D162" s="32" t="s">
        <v>254</v>
      </c>
      <c r="E162" s="32">
        <v>1966</v>
      </c>
      <c r="F162" s="32" t="s">
        <v>38</v>
      </c>
      <c r="G162" s="40"/>
      <c r="H162" s="54">
        <v>21</v>
      </c>
      <c r="I162" s="6">
        <v>0.010815972222222222</v>
      </c>
      <c r="J162" s="32">
        <v>298</v>
      </c>
    </row>
    <row r="163" spans="1:10" ht="12.75">
      <c r="A163" s="32">
        <v>3</v>
      </c>
      <c r="B163" s="32">
        <v>750</v>
      </c>
      <c r="C163" s="32" t="s">
        <v>255</v>
      </c>
      <c r="D163" s="32" t="s">
        <v>117</v>
      </c>
      <c r="E163" s="32">
        <v>1980</v>
      </c>
      <c r="F163" s="32" t="s">
        <v>42</v>
      </c>
      <c r="G163" s="40"/>
      <c r="H163" s="54">
        <v>9</v>
      </c>
      <c r="I163" s="6">
        <v>0.010837962962962964</v>
      </c>
      <c r="J163" s="32">
        <v>296</v>
      </c>
    </row>
    <row r="164" spans="1:10" ht="12.75">
      <c r="A164" s="32">
        <v>4</v>
      </c>
      <c r="B164" s="32">
        <v>750</v>
      </c>
      <c r="C164" s="32" t="s">
        <v>256</v>
      </c>
      <c r="D164" s="32" t="s">
        <v>257</v>
      </c>
      <c r="E164" s="32">
        <v>1975</v>
      </c>
      <c r="F164" s="32" t="s">
        <v>37</v>
      </c>
      <c r="G164" s="40"/>
      <c r="H164" s="54">
        <v>37</v>
      </c>
      <c r="I164" s="6">
        <v>0.011601851851851851</v>
      </c>
      <c r="J164" s="32">
        <v>294</v>
      </c>
    </row>
    <row r="165" spans="1:10" ht="12.75">
      <c r="A165" s="32">
        <v>5</v>
      </c>
      <c r="B165" s="32">
        <v>750</v>
      </c>
      <c r="C165" s="32" t="s">
        <v>258</v>
      </c>
      <c r="D165" s="32" t="s">
        <v>218</v>
      </c>
      <c r="E165" s="32">
        <v>1985</v>
      </c>
      <c r="F165" s="32" t="s">
        <v>38</v>
      </c>
      <c r="G165" s="40"/>
      <c r="H165" s="54">
        <v>24</v>
      </c>
      <c r="I165" s="6">
        <v>0.011800925925925927</v>
      </c>
      <c r="J165" s="32">
        <v>292</v>
      </c>
    </row>
    <row r="166" spans="1:10" ht="12.75">
      <c r="A166" s="32">
        <v>6</v>
      </c>
      <c r="B166" s="32">
        <v>750</v>
      </c>
      <c r="C166" s="32" t="s">
        <v>259</v>
      </c>
      <c r="D166" s="32" t="s">
        <v>260</v>
      </c>
      <c r="E166" s="32">
        <v>1963</v>
      </c>
      <c r="F166" s="32" t="s">
        <v>38</v>
      </c>
      <c r="G166" s="40"/>
      <c r="H166" s="54">
        <v>22</v>
      </c>
      <c r="I166" s="6">
        <v>0.012212962962962964</v>
      </c>
      <c r="J166" s="32">
        <v>290</v>
      </c>
    </row>
    <row r="167" spans="1:10" ht="12.75">
      <c r="A167" s="32">
        <v>7</v>
      </c>
      <c r="B167" s="32">
        <v>750</v>
      </c>
      <c r="C167" s="32" t="s">
        <v>261</v>
      </c>
      <c r="D167" s="32" t="s">
        <v>257</v>
      </c>
      <c r="E167" s="32">
        <v>1967</v>
      </c>
      <c r="F167" s="32" t="s">
        <v>56</v>
      </c>
      <c r="G167" s="40"/>
      <c r="H167" s="54">
        <v>39</v>
      </c>
      <c r="I167" s="6">
        <v>0.012230324074074074</v>
      </c>
      <c r="J167" s="32">
        <v>288</v>
      </c>
    </row>
    <row r="168" spans="1:10" ht="12.75">
      <c r="A168" s="32">
        <v>8</v>
      </c>
      <c r="B168" s="32">
        <v>750</v>
      </c>
      <c r="C168" s="32" t="s">
        <v>262</v>
      </c>
      <c r="D168" s="32" t="s">
        <v>260</v>
      </c>
      <c r="E168" s="32">
        <v>1958</v>
      </c>
      <c r="F168" s="32" t="s">
        <v>38</v>
      </c>
      <c r="G168" s="40"/>
      <c r="H168" s="54">
        <v>28</v>
      </c>
      <c r="I168" s="6">
        <v>0.012253472222222223</v>
      </c>
      <c r="J168" s="32">
        <v>286</v>
      </c>
    </row>
    <row r="169" spans="1:10" ht="12.75">
      <c r="A169" s="32">
        <v>9</v>
      </c>
      <c r="B169" s="32">
        <v>750</v>
      </c>
      <c r="C169" s="32" t="s">
        <v>263</v>
      </c>
      <c r="D169" s="32" t="s">
        <v>264</v>
      </c>
      <c r="E169" s="32">
        <v>1950</v>
      </c>
      <c r="F169" s="32" t="s">
        <v>37</v>
      </c>
      <c r="G169" s="40"/>
      <c r="H169" s="54">
        <v>3</v>
      </c>
      <c r="I169" s="6">
        <v>0.012476851851851852</v>
      </c>
      <c r="J169" s="32">
        <v>284</v>
      </c>
    </row>
    <row r="170" spans="1:10" ht="12.75">
      <c r="A170" s="32">
        <v>10</v>
      </c>
      <c r="B170" s="32">
        <v>750</v>
      </c>
      <c r="C170" s="32" t="s">
        <v>265</v>
      </c>
      <c r="D170" s="32" t="s">
        <v>266</v>
      </c>
      <c r="E170" s="32">
        <v>1973</v>
      </c>
      <c r="F170" s="32" t="s">
        <v>52</v>
      </c>
      <c r="G170" s="40"/>
      <c r="H170" s="54">
        <v>10</v>
      </c>
      <c r="I170" s="6">
        <v>0.012631944444444444</v>
      </c>
      <c r="J170" s="32">
        <v>282</v>
      </c>
    </row>
    <row r="171" spans="1:10" ht="12.75">
      <c r="A171" s="32">
        <v>11</v>
      </c>
      <c r="B171" s="32">
        <v>750</v>
      </c>
      <c r="C171" s="32" t="s">
        <v>267</v>
      </c>
      <c r="D171" s="32" t="s">
        <v>268</v>
      </c>
      <c r="E171" s="32">
        <v>1956</v>
      </c>
      <c r="F171" s="32" t="s">
        <v>48</v>
      </c>
      <c r="G171" s="40"/>
      <c r="H171" s="54">
        <v>35</v>
      </c>
      <c r="I171" s="6">
        <v>0.012756944444444444</v>
      </c>
      <c r="J171" s="32">
        <v>280</v>
      </c>
    </row>
    <row r="172" spans="1:10" ht="12.75">
      <c r="A172" s="32">
        <v>12</v>
      </c>
      <c r="B172" s="32">
        <v>750</v>
      </c>
      <c r="C172" s="32" t="s">
        <v>269</v>
      </c>
      <c r="D172" s="32" t="s">
        <v>270</v>
      </c>
      <c r="E172" s="32">
        <v>1947</v>
      </c>
      <c r="F172" s="32" t="s">
        <v>38</v>
      </c>
      <c r="G172" s="40"/>
      <c r="H172" s="54">
        <v>4</v>
      </c>
      <c r="I172" s="6">
        <v>0.012934027777777779</v>
      </c>
      <c r="J172" s="32">
        <v>278</v>
      </c>
    </row>
    <row r="173" spans="1:10" ht="12.75">
      <c r="A173" s="32">
        <v>13</v>
      </c>
      <c r="B173" s="32">
        <v>750</v>
      </c>
      <c r="C173" s="32" t="s">
        <v>271</v>
      </c>
      <c r="D173" s="32" t="s">
        <v>272</v>
      </c>
      <c r="E173" s="32">
        <v>1964</v>
      </c>
      <c r="F173" s="32" t="s">
        <v>44</v>
      </c>
      <c r="G173" s="40"/>
      <c r="H173" s="54">
        <v>26</v>
      </c>
      <c r="I173" s="6">
        <v>0.012974537037037038</v>
      </c>
      <c r="J173" s="32">
        <v>276</v>
      </c>
    </row>
    <row r="174" spans="1:10" ht="12.75">
      <c r="A174" s="32">
        <v>14</v>
      </c>
      <c r="B174" s="32">
        <v>750</v>
      </c>
      <c r="C174" s="32" t="s">
        <v>273</v>
      </c>
      <c r="D174" s="32" t="s">
        <v>220</v>
      </c>
      <c r="E174" s="32">
        <v>1975</v>
      </c>
      <c r="F174" s="32" t="s">
        <v>40</v>
      </c>
      <c r="G174" s="40"/>
      <c r="H174" s="54">
        <v>27</v>
      </c>
      <c r="I174" s="6">
        <v>0.013125</v>
      </c>
      <c r="J174" s="32">
        <v>274</v>
      </c>
    </row>
    <row r="175" spans="1:10" ht="12.75">
      <c r="A175" s="32">
        <v>15</v>
      </c>
      <c r="B175" s="32">
        <v>750</v>
      </c>
      <c r="C175" s="32" t="s">
        <v>274</v>
      </c>
      <c r="D175" s="32" t="s">
        <v>275</v>
      </c>
      <c r="E175" s="32">
        <v>1954</v>
      </c>
      <c r="F175" s="32" t="s">
        <v>37</v>
      </c>
      <c r="G175" s="40"/>
      <c r="H175" s="54">
        <v>33</v>
      </c>
      <c r="I175" s="6">
        <v>0.01342013888888889</v>
      </c>
      <c r="J175" s="32">
        <v>272</v>
      </c>
    </row>
    <row r="176" spans="1:10" ht="12.75">
      <c r="A176" s="32">
        <v>16</v>
      </c>
      <c r="B176" s="32">
        <v>750</v>
      </c>
      <c r="C176" s="32" t="s">
        <v>276</v>
      </c>
      <c r="D176" s="32" t="s">
        <v>179</v>
      </c>
      <c r="E176" s="32">
        <v>1958</v>
      </c>
      <c r="F176" s="32" t="s">
        <v>37</v>
      </c>
      <c r="G176" s="40"/>
      <c r="H176" s="54">
        <v>12</v>
      </c>
      <c r="I176" s="6">
        <v>0.015800925925925927</v>
      </c>
      <c r="J176" s="32">
        <v>270</v>
      </c>
    </row>
    <row r="177" spans="1:10" ht="12.75">
      <c r="A177" s="40"/>
      <c r="B177" s="40"/>
      <c r="C177" s="40"/>
      <c r="D177" s="40"/>
      <c r="E177" s="40"/>
      <c r="F177" s="40"/>
      <c r="G177" s="40"/>
      <c r="H177" s="13"/>
      <c r="I177" s="6"/>
      <c r="J177" s="40"/>
    </row>
    <row r="178" spans="1:10" ht="15">
      <c r="A178" s="46"/>
      <c r="B178" s="47"/>
      <c r="C178" s="48">
        <v>1000</v>
      </c>
      <c r="D178" s="47"/>
      <c r="E178" s="49">
        <f>COUNTIF($B:$B,$C178)</f>
        <v>42</v>
      </c>
      <c r="F178" s="13" t="s">
        <v>34</v>
      </c>
      <c r="G178" s="12"/>
      <c r="H178" s="50" t="s">
        <v>277</v>
      </c>
      <c r="I178" s="55"/>
      <c r="J178" s="55"/>
    </row>
    <row r="179" spans="1:10" ht="13.5">
      <c r="A179" s="29" t="s">
        <v>31</v>
      </c>
      <c r="B179" s="29" t="s">
        <v>98</v>
      </c>
      <c r="C179" s="30" t="s">
        <v>99</v>
      </c>
      <c r="D179" s="30" t="s">
        <v>100</v>
      </c>
      <c r="E179" s="31" t="s">
        <v>101</v>
      </c>
      <c r="F179" s="29" t="s">
        <v>33</v>
      </c>
      <c r="G179" s="29" t="s">
        <v>102</v>
      </c>
      <c r="H179" s="29" t="s">
        <v>103</v>
      </c>
      <c r="I179" s="51" t="s">
        <v>104</v>
      </c>
      <c r="J179" s="29" t="s">
        <v>35</v>
      </c>
    </row>
    <row r="180" spans="1:10" ht="15">
      <c r="A180" s="46" t="s">
        <v>87</v>
      </c>
      <c r="B180" s="13"/>
      <c r="C180" s="46">
        <v>1000</v>
      </c>
      <c r="D180" s="52"/>
      <c r="E180" s="53"/>
      <c r="F180" s="13"/>
      <c r="G180" s="13"/>
      <c r="H180" s="13"/>
      <c r="I180" s="18"/>
      <c r="J180" s="12"/>
    </row>
    <row r="181" spans="1:10" ht="12.75">
      <c r="A181" s="32">
        <v>1</v>
      </c>
      <c r="B181" s="32">
        <v>1000</v>
      </c>
      <c r="C181" s="32" t="s">
        <v>278</v>
      </c>
      <c r="D181" s="32" t="s">
        <v>137</v>
      </c>
      <c r="E181" s="32">
        <v>1978</v>
      </c>
      <c r="F181" s="32" t="s">
        <v>58</v>
      </c>
      <c r="G181" s="40"/>
      <c r="H181" s="54">
        <v>27</v>
      </c>
      <c r="I181" s="6">
        <v>0.008635416666666666</v>
      </c>
      <c r="J181" s="32">
        <v>450</v>
      </c>
    </row>
    <row r="182" spans="1:10" ht="12.75">
      <c r="A182" s="32">
        <v>2</v>
      </c>
      <c r="B182" s="32">
        <v>1000</v>
      </c>
      <c r="C182" s="32" t="s">
        <v>279</v>
      </c>
      <c r="D182" s="32" t="s">
        <v>129</v>
      </c>
      <c r="E182" s="32">
        <v>1990</v>
      </c>
      <c r="F182" s="32" t="s">
        <v>38</v>
      </c>
      <c r="G182" s="40"/>
      <c r="H182" s="54">
        <v>31</v>
      </c>
      <c r="I182" s="6">
        <v>0.009274305555555555</v>
      </c>
      <c r="J182" s="32">
        <v>440</v>
      </c>
    </row>
    <row r="183" spans="1:10" ht="12.75">
      <c r="A183" s="32">
        <v>3</v>
      </c>
      <c r="B183" s="32">
        <v>1000</v>
      </c>
      <c r="C183" s="32" t="s">
        <v>280</v>
      </c>
      <c r="D183" s="32" t="s">
        <v>227</v>
      </c>
      <c r="E183" s="32">
        <v>1991</v>
      </c>
      <c r="F183" s="32" t="s">
        <v>38</v>
      </c>
      <c r="G183" s="40"/>
      <c r="H183" s="54">
        <v>7</v>
      </c>
      <c r="I183" s="6">
        <v>0.009293981481481481</v>
      </c>
      <c r="J183" s="32">
        <v>432</v>
      </c>
    </row>
    <row r="184" spans="1:10" ht="12.75">
      <c r="A184" s="32">
        <v>4</v>
      </c>
      <c r="B184" s="32">
        <v>1000</v>
      </c>
      <c r="C184" s="32" t="s">
        <v>281</v>
      </c>
      <c r="D184" s="32" t="s">
        <v>282</v>
      </c>
      <c r="E184" s="32">
        <v>1971</v>
      </c>
      <c r="F184" s="32" t="s">
        <v>37</v>
      </c>
      <c r="G184" s="40"/>
      <c r="H184" s="54">
        <v>36</v>
      </c>
      <c r="I184" s="6">
        <v>0.009864583333333333</v>
      </c>
      <c r="J184" s="32">
        <v>426</v>
      </c>
    </row>
    <row r="185" spans="1:10" ht="12.75">
      <c r="A185" s="32">
        <v>5</v>
      </c>
      <c r="B185" s="32">
        <v>1000</v>
      </c>
      <c r="C185" s="32" t="s">
        <v>283</v>
      </c>
      <c r="D185" s="32" t="s">
        <v>284</v>
      </c>
      <c r="E185" s="32">
        <v>1981</v>
      </c>
      <c r="F185" s="32" t="s">
        <v>40</v>
      </c>
      <c r="G185" s="40"/>
      <c r="H185" s="54">
        <v>14</v>
      </c>
      <c r="I185" s="6">
        <v>0.010400462962962964</v>
      </c>
      <c r="J185" s="32">
        <v>421</v>
      </c>
    </row>
    <row r="186" spans="1:10" ht="12.75">
      <c r="A186" s="32">
        <v>6</v>
      </c>
      <c r="B186" s="32">
        <v>1000</v>
      </c>
      <c r="C186" s="32" t="s">
        <v>285</v>
      </c>
      <c r="D186" s="32" t="s">
        <v>286</v>
      </c>
      <c r="E186" s="32">
        <v>1992</v>
      </c>
      <c r="F186" s="32" t="s">
        <v>46</v>
      </c>
      <c r="G186" s="40"/>
      <c r="H186" s="54">
        <v>29</v>
      </c>
      <c r="I186" s="6">
        <v>0.01066550925925926</v>
      </c>
      <c r="J186" s="32">
        <v>417</v>
      </c>
    </row>
    <row r="187" spans="1:10" ht="12.75">
      <c r="A187" s="32">
        <v>7</v>
      </c>
      <c r="B187" s="32">
        <v>1000</v>
      </c>
      <c r="C187" s="32" t="s">
        <v>287</v>
      </c>
      <c r="D187" s="32" t="s">
        <v>129</v>
      </c>
      <c r="E187" s="32">
        <v>1978</v>
      </c>
      <c r="F187" s="32" t="s">
        <v>37</v>
      </c>
      <c r="G187" s="40"/>
      <c r="H187" s="54">
        <v>35</v>
      </c>
      <c r="I187" s="6">
        <v>0.010747685185185185</v>
      </c>
      <c r="J187" s="32">
        <v>414</v>
      </c>
    </row>
    <row r="188" spans="1:10" ht="12.75">
      <c r="A188" s="32">
        <v>8</v>
      </c>
      <c r="B188" s="32">
        <v>1000</v>
      </c>
      <c r="C188" s="32" t="s">
        <v>288</v>
      </c>
      <c r="D188" s="32" t="s">
        <v>135</v>
      </c>
      <c r="E188" s="32">
        <v>1979</v>
      </c>
      <c r="F188" s="32" t="s">
        <v>38</v>
      </c>
      <c r="G188" s="40"/>
      <c r="H188" s="54">
        <v>2</v>
      </c>
      <c r="I188" s="6">
        <v>0.011280092592592593</v>
      </c>
      <c r="J188" s="32">
        <v>411</v>
      </c>
    </row>
    <row r="189" spans="1:10" ht="12.75">
      <c r="A189" s="32">
        <v>9</v>
      </c>
      <c r="B189" s="32">
        <v>1000</v>
      </c>
      <c r="C189" s="32" t="s">
        <v>289</v>
      </c>
      <c r="D189" s="32" t="s">
        <v>129</v>
      </c>
      <c r="E189" s="32">
        <v>1985</v>
      </c>
      <c r="F189" s="32" t="s">
        <v>37</v>
      </c>
      <c r="G189" s="40"/>
      <c r="H189" s="54">
        <v>3</v>
      </c>
      <c r="I189" s="6">
        <v>0.011369212962962963</v>
      </c>
      <c r="J189" s="32">
        <v>408</v>
      </c>
    </row>
    <row r="190" spans="1:10" ht="12.75">
      <c r="A190" s="32">
        <v>10</v>
      </c>
      <c r="B190" s="32">
        <v>1000</v>
      </c>
      <c r="C190" s="32" t="s">
        <v>290</v>
      </c>
      <c r="D190" s="32" t="s">
        <v>291</v>
      </c>
      <c r="E190" s="32">
        <v>1973</v>
      </c>
      <c r="F190" s="32" t="s">
        <v>37</v>
      </c>
      <c r="G190" s="40"/>
      <c r="H190" s="54">
        <v>15</v>
      </c>
      <c r="I190" s="6">
        <v>0.011526620370370371</v>
      </c>
      <c r="J190" s="32">
        <v>405</v>
      </c>
    </row>
    <row r="191" spans="1:10" ht="12.75">
      <c r="A191" s="32">
        <v>11</v>
      </c>
      <c r="B191" s="32">
        <v>1000</v>
      </c>
      <c r="C191" s="32" t="s">
        <v>292</v>
      </c>
      <c r="D191" s="32" t="s">
        <v>106</v>
      </c>
      <c r="E191" s="32">
        <v>1967</v>
      </c>
      <c r="F191" s="32" t="s">
        <v>38</v>
      </c>
      <c r="G191" s="40"/>
      <c r="H191" s="54">
        <v>17</v>
      </c>
      <c r="I191" s="6">
        <v>0.011809027777777778</v>
      </c>
      <c r="J191" s="32">
        <v>402</v>
      </c>
    </row>
    <row r="192" spans="1:10" ht="12.75">
      <c r="A192" s="32">
        <v>12</v>
      </c>
      <c r="B192" s="32">
        <v>1000</v>
      </c>
      <c r="C192" s="32" t="s">
        <v>293</v>
      </c>
      <c r="D192" s="32" t="s">
        <v>141</v>
      </c>
      <c r="E192" s="32">
        <v>1977</v>
      </c>
      <c r="F192" s="32" t="s">
        <v>38</v>
      </c>
      <c r="G192" s="40"/>
      <c r="H192" s="54">
        <v>23</v>
      </c>
      <c r="I192" s="6">
        <v>0.0121875</v>
      </c>
      <c r="J192" s="32">
        <v>399</v>
      </c>
    </row>
    <row r="193" spans="1:10" ht="12.75">
      <c r="A193" s="32">
        <v>13</v>
      </c>
      <c r="B193" s="32">
        <v>1000</v>
      </c>
      <c r="C193" s="32" t="s">
        <v>239</v>
      </c>
      <c r="D193" s="32" t="s">
        <v>137</v>
      </c>
      <c r="E193" s="32">
        <v>1969</v>
      </c>
      <c r="F193" s="32" t="s">
        <v>37</v>
      </c>
      <c r="G193" s="40"/>
      <c r="H193" s="54">
        <v>24</v>
      </c>
      <c r="I193" s="6">
        <v>0.012222222222222223</v>
      </c>
      <c r="J193" s="32">
        <v>396</v>
      </c>
    </row>
    <row r="194" spans="1:10" ht="12.75">
      <c r="A194" s="32">
        <v>14</v>
      </c>
      <c r="B194" s="32">
        <v>1000</v>
      </c>
      <c r="C194" s="32" t="s">
        <v>294</v>
      </c>
      <c r="D194" s="32" t="s">
        <v>295</v>
      </c>
      <c r="E194" s="32">
        <v>1956</v>
      </c>
      <c r="F194" s="32" t="s">
        <v>38</v>
      </c>
      <c r="G194" s="40"/>
      <c r="H194" s="54">
        <v>33</v>
      </c>
      <c r="I194" s="6">
        <v>0.01254050925925926</v>
      </c>
      <c r="J194" s="32">
        <v>393</v>
      </c>
    </row>
    <row r="195" spans="1:10" ht="12.75">
      <c r="A195" s="32">
        <v>15</v>
      </c>
      <c r="B195" s="32">
        <v>1000</v>
      </c>
      <c r="C195" s="32" t="s">
        <v>296</v>
      </c>
      <c r="D195" s="32" t="s">
        <v>297</v>
      </c>
      <c r="E195" s="32">
        <v>1978</v>
      </c>
      <c r="F195" s="32" t="s">
        <v>37</v>
      </c>
      <c r="G195" s="40"/>
      <c r="H195" s="54">
        <v>13</v>
      </c>
      <c r="I195" s="6">
        <v>0.013135416666666667</v>
      </c>
      <c r="J195" s="32">
        <v>390</v>
      </c>
    </row>
    <row r="196" spans="1:10" ht="12.75">
      <c r="A196" s="32">
        <v>16</v>
      </c>
      <c r="B196" s="32">
        <v>1000</v>
      </c>
      <c r="C196" s="32" t="s">
        <v>298</v>
      </c>
      <c r="D196" s="32" t="s">
        <v>106</v>
      </c>
      <c r="E196" s="32">
        <v>1961</v>
      </c>
      <c r="F196" s="32" t="s">
        <v>38</v>
      </c>
      <c r="G196" s="40"/>
      <c r="H196" s="54">
        <v>22</v>
      </c>
      <c r="I196" s="6">
        <v>0.013412037037037037</v>
      </c>
      <c r="J196" s="32">
        <v>387</v>
      </c>
    </row>
    <row r="197" spans="1:10" ht="12.75">
      <c r="A197" s="32">
        <v>17</v>
      </c>
      <c r="B197" s="32">
        <v>1000</v>
      </c>
      <c r="C197" s="32" t="s">
        <v>299</v>
      </c>
      <c r="D197" s="32" t="s">
        <v>295</v>
      </c>
      <c r="E197" s="32">
        <v>1976</v>
      </c>
      <c r="F197" s="32" t="s">
        <v>38</v>
      </c>
      <c r="G197" s="40"/>
      <c r="H197" s="54">
        <v>18</v>
      </c>
      <c r="I197" s="6">
        <v>0.013532407407407408</v>
      </c>
      <c r="J197" s="32">
        <v>384</v>
      </c>
    </row>
    <row r="198" spans="1:10" ht="12.75">
      <c r="A198" s="32">
        <v>18</v>
      </c>
      <c r="B198" s="32">
        <v>1000</v>
      </c>
      <c r="C198" s="32" t="s">
        <v>300</v>
      </c>
      <c r="D198" s="32" t="s">
        <v>147</v>
      </c>
      <c r="E198" s="32">
        <v>1967</v>
      </c>
      <c r="F198" s="32" t="s">
        <v>37</v>
      </c>
      <c r="G198" s="40"/>
      <c r="H198" s="54">
        <v>41</v>
      </c>
      <c r="I198" s="6">
        <v>0.013628472222222222</v>
      </c>
      <c r="J198" s="32">
        <v>381</v>
      </c>
    </row>
    <row r="199" spans="1:10" ht="12.75">
      <c r="A199" s="32">
        <v>19</v>
      </c>
      <c r="B199" s="32">
        <v>1000</v>
      </c>
      <c r="C199" s="32" t="s">
        <v>301</v>
      </c>
      <c r="D199" s="32" t="s">
        <v>129</v>
      </c>
      <c r="E199" s="32">
        <v>1987</v>
      </c>
      <c r="F199" s="32" t="s">
        <v>40</v>
      </c>
      <c r="G199" s="40"/>
      <c r="H199" s="54">
        <v>26</v>
      </c>
      <c r="I199" s="6">
        <v>0.01376388888888889</v>
      </c>
      <c r="J199" s="32">
        <v>378</v>
      </c>
    </row>
    <row r="200" spans="1:10" ht="12.75">
      <c r="A200" s="32">
        <v>20</v>
      </c>
      <c r="B200" s="32">
        <v>1000</v>
      </c>
      <c r="C200" s="32" t="s">
        <v>302</v>
      </c>
      <c r="D200" s="32" t="s">
        <v>165</v>
      </c>
      <c r="E200" s="32">
        <v>1965</v>
      </c>
      <c r="F200" s="32" t="s">
        <v>38</v>
      </c>
      <c r="G200" s="40"/>
      <c r="H200" s="54">
        <v>42</v>
      </c>
      <c r="I200" s="6">
        <v>0.013813657407407408</v>
      </c>
      <c r="J200" s="32">
        <v>375</v>
      </c>
    </row>
    <row r="201" spans="1:10" ht="12.75">
      <c r="A201" s="32">
        <v>21</v>
      </c>
      <c r="B201" s="32">
        <v>1000</v>
      </c>
      <c r="C201" s="32" t="s">
        <v>303</v>
      </c>
      <c r="D201" s="32" t="s">
        <v>133</v>
      </c>
      <c r="E201" s="32">
        <v>1983</v>
      </c>
      <c r="F201" s="32" t="s">
        <v>37</v>
      </c>
      <c r="G201" s="40"/>
      <c r="H201" s="54">
        <v>6</v>
      </c>
      <c r="I201" s="6">
        <v>0.01389236111111111</v>
      </c>
      <c r="J201" s="32">
        <v>372</v>
      </c>
    </row>
    <row r="202" spans="1:10" ht="12.75">
      <c r="A202" s="32">
        <v>22</v>
      </c>
      <c r="B202" s="32">
        <v>1000</v>
      </c>
      <c r="C202" s="32" t="s">
        <v>246</v>
      </c>
      <c r="D202" s="32" t="s">
        <v>198</v>
      </c>
      <c r="E202" s="32">
        <v>1979</v>
      </c>
      <c r="F202" s="32" t="s">
        <v>37</v>
      </c>
      <c r="G202" s="40"/>
      <c r="H202" s="54">
        <v>9</v>
      </c>
      <c r="I202" s="6">
        <v>0.01393287037037037</v>
      </c>
      <c r="J202" s="32">
        <v>369</v>
      </c>
    </row>
    <row r="203" spans="1:10" ht="12.75">
      <c r="A203" s="32">
        <v>23</v>
      </c>
      <c r="B203" s="32">
        <v>1000</v>
      </c>
      <c r="C203" s="32" t="s">
        <v>304</v>
      </c>
      <c r="D203" s="32" t="s">
        <v>305</v>
      </c>
      <c r="E203" s="32">
        <v>1968</v>
      </c>
      <c r="F203" s="32" t="s">
        <v>50</v>
      </c>
      <c r="G203" s="40"/>
      <c r="H203" s="54">
        <v>34</v>
      </c>
      <c r="I203" s="6">
        <v>0.01404050925925926</v>
      </c>
      <c r="J203" s="32">
        <v>366</v>
      </c>
    </row>
    <row r="204" spans="1:10" ht="12.75">
      <c r="A204" s="32">
        <v>24</v>
      </c>
      <c r="B204" s="32">
        <v>1000</v>
      </c>
      <c r="C204" s="32" t="s">
        <v>306</v>
      </c>
      <c r="D204" s="32" t="s">
        <v>307</v>
      </c>
      <c r="E204" s="32">
        <v>1973</v>
      </c>
      <c r="F204" s="32" t="s">
        <v>54</v>
      </c>
      <c r="G204" s="40"/>
      <c r="H204" s="54">
        <v>32</v>
      </c>
      <c r="I204" s="6">
        <v>0.014234953703703705</v>
      </c>
      <c r="J204" s="32">
        <v>363</v>
      </c>
    </row>
    <row r="205" spans="1:10" ht="12.75">
      <c r="A205" s="32">
        <v>25</v>
      </c>
      <c r="B205" s="32">
        <v>1000</v>
      </c>
      <c r="C205" s="32" t="s">
        <v>308</v>
      </c>
      <c r="D205" s="32" t="s">
        <v>141</v>
      </c>
      <c r="E205" s="32">
        <v>1964</v>
      </c>
      <c r="F205" s="32" t="s">
        <v>37</v>
      </c>
      <c r="G205" s="40"/>
      <c r="H205" s="54">
        <v>12</v>
      </c>
      <c r="I205" s="6">
        <v>0.015495370370370371</v>
      </c>
      <c r="J205" s="32">
        <v>360</v>
      </c>
    </row>
    <row r="206" spans="1:10" ht="12.75">
      <c r="A206" s="32">
        <v>26</v>
      </c>
      <c r="B206" s="32">
        <v>1000</v>
      </c>
      <c r="C206" s="32" t="s">
        <v>309</v>
      </c>
      <c r="D206" s="32" t="s">
        <v>135</v>
      </c>
      <c r="E206" s="32">
        <v>1962</v>
      </c>
      <c r="F206" s="32" t="s">
        <v>60</v>
      </c>
      <c r="G206" s="40"/>
      <c r="H206" s="54">
        <v>4</v>
      </c>
      <c r="I206" s="6">
        <v>0.01564699074074074</v>
      </c>
      <c r="J206" s="32">
        <v>357</v>
      </c>
    </row>
    <row r="207" spans="1:10" ht="12.75">
      <c r="A207" s="32">
        <v>27</v>
      </c>
      <c r="B207" s="32">
        <v>1000</v>
      </c>
      <c r="C207" s="32" t="s">
        <v>310</v>
      </c>
      <c r="D207" s="32" t="s">
        <v>135</v>
      </c>
      <c r="E207" s="32">
        <v>1967</v>
      </c>
      <c r="F207" s="32" t="s">
        <v>56</v>
      </c>
      <c r="G207" s="40"/>
      <c r="H207" s="54">
        <v>39</v>
      </c>
      <c r="I207" s="6">
        <v>0.01569675925925926</v>
      </c>
      <c r="J207" s="32">
        <v>354</v>
      </c>
    </row>
    <row r="208" spans="1:10" ht="12.75">
      <c r="A208" s="32">
        <v>28</v>
      </c>
      <c r="B208" s="32">
        <v>1000</v>
      </c>
      <c r="C208" s="32" t="s">
        <v>311</v>
      </c>
      <c r="D208" s="32" t="s">
        <v>305</v>
      </c>
      <c r="E208" s="32">
        <v>1955</v>
      </c>
      <c r="F208" s="32" t="s">
        <v>38</v>
      </c>
      <c r="G208" s="40"/>
      <c r="H208" s="54">
        <v>19</v>
      </c>
      <c r="I208" s="6">
        <v>0.015744212962962963</v>
      </c>
      <c r="J208" s="32">
        <v>351</v>
      </c>
    </row>
    <row r="209" spans="1:10" ht="12.75">
      <c r="A209" s="32">
        <v>29</v>
      </c>
      <c r="B209" s="32">
        <v>1000</v>
      </c>
      <c r="C209" s="32" t="s">
        <v>312</v>
      </c>
      <c r="D209" s="32" t="s">
        <v>202</v>
      </c>
      <c r="E209" s="32">
        <v>1975</v>
      </c>
      <c r="F209" s="32" t="s">
        <v>37</v>
      </c>
      <c r="G209" s="40"/>
      <c r="H209" s="54">
        <v>8</v>
      </c>
      <c r="I209" s="6">
        <v>0.015782407407407408</v>
      </c>
      <c r="J209" s="32">
        <v>348</v>
      </c>
    </row>
    <row r="210" spans="1:10" ht="12.75">
      <c r="A210" s="32">
        <v>30</v>
      </c>
      <c r="B210" s="32">
        <v>1000</v>
      </c>
      <c r="C210" s="32" t="s">
        <v>313</v>
      </c>
      <c r="D210" s="32" t="s">
        <v>314</v>
      </c>
      <c r="E210" s="32">
        <v>1977</v>
      </c>
      <c r="F210" s="32" t="s">
        <v>40</v>
      </c>
      <c r="G210" s="40"/>
      <c r="H210" s="54">
        <v>30</v>
      </c>
      <c r="I210" s="6">
        <v>0.01581597222222222</v>
      </c>
      <c r="J210" s="32">
        <v>345</v>
      </c>
    </row>
    <row r="211" spans="1:10" ht="12.75">
      <c r="A211" s="32">
        <v>31</v>
      </c>
      <c r="B211" s="32">
        <v>1000</v>
      </c>
      <c r="C211" s="32" t="s">
        <v>315</v>
      </c>
      <c r="D211" s="32" t="s">
        <v>145</v>
      </c>
      <c r="E211" s="32">
        <v>1952</v>
      </c>
      <c r="F211" s="32" t="s">
        <v>46</v>
      </c>
      <c r="G211" s="40"/>
      <c r="H211" s="54">
        <v>37</v>
      </c>
      <c r="I211" s="6">
        <v>0.01583449074074074</v>
      </c>
      <c r="J211" s="32">
        <v>342</v>
      </c>
    </row>
    <row r="212" spans="1:10" ht="12.75">
      <c r="A212" s="32">
        <v>32</v>
      </c>
      <c r="B212" s="32">
        <v>1000</v>
      </c>
      <c r="C212" s="32" t="s">
        <v>316</v>
      </c>
      <c r="D212" s="32" t="s">
        <v>124</v>
      </c>
      <c r="E212" s="32">
        <v>1958</v>
      </c>
      <c r="F212" s="32" t="s">
        <v>44</v>
      </c>
      <c r="G212" s="40"/>
      <c r="H212" s="54">
        <v>11</v>
      </c>
      <c r="I212" s="6">
        <v>0.015850694444444445</v>
      </c>
      <c r="J212" s="32">
        <v>339</v>
      </c>
    </row>
    <row r="213" spans="1:10" ht="12.75">
      <c r="A213" s="32">
        <v>33</v>
      </c>
      <c r="B213" s="32">
        <v>1000</v>
      </c>
      <c r="C213" s="32" t="s">
        <v>317</v>
      </c>
      <c r="D213" s="32" t="s">
        <v>318</v>
      </c>
      <c r="E213" s="32">
        <v>1972</v>
      </c>
      <c r="F213" s="32" t="s">
        <v>44</v>
      </c>
      <c r="G213" s="40"/>
      <c r="H213" s="54">
        <v>10</v>
      </c>
      <c r="I213" s="6">
        <v>0.015886574074074074</v>
      </c>
      <c r="J213" s="32">
        <v>336</v>
      </c>
    </row>
    <row r="214" spans="1:10" ht="12.75">
      <c r="A214" s="32">
        <v>34</v>
      </c>
      <c r="B214" s="32">
        <v>1000</v>
      </c>
      <c r="C214" s="32" t="s">
        <v>319</v>
      </c>
      <c r="D214" s="32" t="s">
        <v>141</v>
      </c>
      <c r="E214" s="32">
        <v>1990</v>
      </c>
      <c r="F214" s="32" t="s">
        <v>37</v>
      </c>
      <c r="G214" s="40"/>
      <c r="H214" s="54">
        <v>38</v>
      </c>
      <c r="I214" s="6">
        <v>0.01645949074074074</v>
      </c>
      <c r="J214" s="32">
        <v>333</v>
      </c>
    </row>
    <row r="215" spans="1:10" ht="15">
      <c r="A215" s="46" t="s">
        <v>88</v>
      </c>
      <c r="B215" s="40"/>
      <c r="C215" s="46">
        <v>1000</v>
      </c>
      <c r="D215" s="40"/>
      <c r="E215" s="40"/>
      <c r="F215" s="40"/>
      <c r="G215" s="40"/>
      <c r="H215" s="13"/>
      <c r="I215" s="6"/>
      <c r="J215" s="40"/>
    </row>
    <row r="216" spans="1:10" ht="12.75">
      <c r="A216" s="32">
        <v>1</v>
      </c>
      <c r="B216" s="32">
        <v>1000</v>
      </c>
      <c r="C216" s="32" t="s">
        <v>320</v>
      </c>
      <c r="D216" s="32" t="s">
        <v>321</v>
      </c>
      <c r="E216" s="32">
        <v>2001</v>
      </c>
      <c r="F216" s="32" t="s">
        <v>37</v>
      </c>
      <c r="G216" s="40"/>
      <c r="H216" s="54">
        <v>16</v>
      </c>
      <c r="I216" s="6">
        <v>0.011708333333333333</v>
      </c>
      <c r="J216" s="32">
        <v>450</v>
      </c>
    </row>
    <row r="217" spans="1:10" ht="12.75">
      <c r="A217" s="32">
        <v>2</v>
      </c>
      <c r="B217" s="32">
        <v>1000</v>
      </c>
      <c r="C217" s="32" t="s">
        <v>322</v>
      </c>
      <c r="D217" s="32" t="s">
        <v>323</v>
      </c>
      <c r="E217" s="32">
        <v>1964</v>
      </c>
      <c r="F217" s="32" t="s">
        <v>37</v>
      </c>
      <c r="G217" s="40"/>
      <c r="H217" s="54">
        <v>28</v>
      </c>
      <c r="I217" s="6">
        <v>0.012146990740740741</v>
      </c>
      <c r="J217" s="32">
        <v>440</v>
      </c>
    </row>
    <row r="218" spans="1:10" ht="12.75">
      <c r="A218" s="32">
        <v>3</v>
      </c>
      <c r="B218" s="32">
        <v>1000</v>
      </c>
      <c r="C218" s="32" t="s">
        <v>324</v>
      </c>
      <c r="D218" s="32" t="s">
        <v>325</v>
      </c>
      <c r="E218" s="32">
        <v>1975</v>
      </c>
      <c r="F218" s="32" t="s">
        <v>42</v>
      </c>
      <c r="G218" s="40"/>
      <c r="H218" s="54">
        <v>40</v>
      </c>
      <c r="I218" s="6">
        <v>0.01231712962962963</v>
      </c>
      <c r="J218" s="32">
        <v>432</v>
      </c>
    </row>
    <row r="219" spans="1:10" ht="12.75">
      <c r="A219" s="32">
        <v>4</v>
      </c>
      <c r="B219" s="32">
        <v>1000</v>
      </c>
      <c r="C219" s="32" t="s">
        <v>326</v>
      </c>
      <c r="D219" s="32" t="s">
        <v>327</v>
      </c>
      <c r="E219" s="32">
        <v>1967</v>
      </c>
      <c r="F219" s="32" t="s">
        <v>38</v>
      </c>
      <c r="G219" s="40"/>
      <c r="H219" s="54">
        <v>1</v>
      </c>
      <c r="I219" s="6">
        <v>0.012592592592592593</v>
      </c>
      <c r="J219" s="32">
        <v>426</v>
      </c>
    </row>
    <row r="220" spans="1:10" ht="12.75">
      <c r="A220" s="32">
        <v>5</v>
      </c>
      <c r="B220" s="32">
        <v>1000</v>
      </c>
      <c r="C220" s="32" t="s">
        <v>328</v>
      </c>
      <c r="D220" s="32" t="s">
        <v>119</v>
      </c>
      <c r="E220" s="32">
        <v>1976</v>
      </c>
      <c r="F220" s="32" t="s">
        <v>48</v>
      </c>
      <c r="G220" s="40"/>
      <c r="H220" s="54">
        <v>5</v>
      </c>
      <c r="I220" s="6">
        <v>0.013556712962962963</v>
      </c>
      <c r="J220" s="32">
        <v>421</v>
      </c>
    </row>
    <row r="221" spans="1:10" ht="12.75">
      <c r="A221" s="32">
        <v>6</v>
      </c>
      <c r="B221" s="32">
        <v>1000</v>
      </c>
      <c r="C221" s="32" t="s">
        <v>329</v>
      </c>
      <c r="D221" s="32" t="s">
        <v>330</v>
      </c>
      <c r="E221" s="32">
        <v>1959</v>
      </c>
      <c r="F221" s="32" t="s">
        <v>38</v>
      </c>
      <c r="G221" s="40"/>
      <c r="H221" s="54">
        <v>20</v>
      </c>
      <c r="I221" s="6">
        <v>0.015570601851851851</v>
      </c>
      <c r="J221" s="32">
        <v>417</v>
      </c>
    </row>
    <row r="222" spans="1:10" ht="12.75">
      <c r="A222" s="32">
        <v>7</v>
      </c>
      <c r="B222" s="32">
        <v>1000</v>
      </c>
      <c r="C222" s="32" t="s">
        <v>331</v>
      </c>
      <c r="D222" s="32" t="s">
        <v>109</v>
      </c>
      <c r="E222" s="32">
        <v>1957</v>
      </c>
      <c r="F222" s="32" t="s">
        <v>38</v>
      </c>
      <c r="G222" s="40"/>
      <c r="H222" s="54">
        <v>21</v>
      </c>
      <c r="I222" s="6">
        <v>0.015783564814814816</v>
      </c>
      <c r="J222" s="32">
        <v>414</v>
      </c>
    </row>
    <row r="223" spans="1:10" ht="12.75">
      <c r="A223" s="32">
        <v>8</v>
      </c>
      <c r="B223" s="32">
        <v>1000</v>
      </c>
      <c r="C223" s="32" t="s">
        <v>332</v>
      </c>
      <c r="D223" s="32" t="s">
        <v>333</v>
      </c>
      <c r="E223" s="32">
        <v>1975</v>
      </c>
      <c r="F223" s="32" t="s">
        <v>37</v>
      </c>
      <c r="G223" s="40"/>
      <c r="H223" s="54">
        <v>25</v>
      </c>
      <c r="I223" s="6">
        <v>0.01597337962962963</v>
      </c>
      <c r="J223" s="32">
        <v>411</v>
      </c>
    </row>
  </sheetData>
  <sheetProtection selectLockedCells="1" selectUnlockedCells="1"/>
  <mergeCells count="20">
    <mergeCell ref="C1:H1"/>
    <mergeCell ref="C2:H2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H56:J56"/>
    <mergeCell ref="H68:J68"/>
    <mergeCell ref="H117:J11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  <rowBreaks count="3" manualBreakCount="3">
    <brk id="54" max="255" man="1"/>
    <brk id="11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/>
  <cp:lastPrinted>2021-11-01T01:38:11Z</cp:lastPrinted>
  <dcterms:created xsi:type="dcterms:W3CDTF">2021-10-30T20:17:51Z</dcterms:created>
  <dcterms:modified xsi:type="dcterms:W3CDTF">2021-11-02T10:25:18Z</dcterms:modified>
  <cp:category/>
  <cp:version/>
  <cp:contentType/>
  <cp:contentStatus/>
  <cp:revision>1</cp:revision>
</cp:coreProperties>
</file>