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215" windowWidth="12120" windowHeight="9120" tabRatio="826" activeTab="1"/>
  </bookViews>
  <sheets>
    <sheet name="ČP = MČR + v.zp." sheetId="1" r:id="rId1"/>
    <sheet name="výsl. MČR" sheetId="2" r:id="rId2"/>
  </sheets>
  <definedNames/>
  <calcPr fullCalcOnLoad="1"/>
</workbook>
</file>

<file path=xl/sharedStrings.xml><?xml version="1.0" encoding="utf-8"?>
<sst xmlns="http://schemas.openxmlformats.org/spreadsheetml/2006/main" count="425" uniqueCount="166">
  <si>
    <t>oddíl</t>
  </si>
  <si>
    <t>čas</t>
  </si>
  <si>
    <t>KSOPl</t>
  </si>
  <si>
    <t>Haná</t>
  </si>
  <si>
    <t>1.PKO</t>
  </si>
  <si>
    <t>500 m volný způsob</t>
  </si>
  <si>
    <t>250 m volný způsob</t>
  </si>
  <si>
    <t>750 m volný způsob</t>
  </si>
  <si>
    <t>body</t>
  </si>
  <si>
    <t>Celk.</t>
  </si>
  <si>
    <t>jméno</t>
  </si>
  <si>
    <t>rok</t>
  </si>
  <si>
    <t>Pořadatel:            FIDES Brno</t>
  </si>
  <si>
    <t>UNBr</t>
  </si>
  <si>
    <t>MAKAI Zoltán</t>
  </si>
  <si>
    <t>LOBr</t>
  </si>
  <si>
    <t>MAKAI Jozef, Dr.</t>
  </si>
  <si>
    <t>KOUŘIL Pavel, Ing.</t>
  </si>
  <si>
    <t>KOSAŘ František</t>
  </si>
  <si>
    <t>HVĚZDA Rudolf</t>
  </si>
  <si>
    <t>PÁCL Bohumil</t>
  </si>
  <si>
    <t>KOUŘILOVÁ Zuzana</t>
  </si>
  <si>
    <t>BRUSTMANNOVÁ Stanislava</t>
  </si>
  <si>
    <t>ZELENKOVÁ Emma</t>
  </si>
  <si>
    <t>ŠVESTKA Jaromír</t>
  </si>
  <si>
    <t xml:space="preserve">MIHOLA Petr, Ing. </t>
  </si>
  <si>
    <t>KALČÍKOVÁ Anna</t>
  </si>
  <si>
    <t>SpPř</t>
  </si>
  <si>
    <t>LoBr</t>
  </si>
  <si>
    <t>FiBr</t>
  </si>
  <si>
    <t>ŠTĚPÁN Michael</t>
  </si>
  <si>
    <t>AŠMB</t>
  </si>
  <si>
    <t>PACÁKOVÁ Lenka</t>
  </si>
  <si>
    <t>PETROVÁ Věra</t>
  </si>
  <si>
    <t>NĚMCOVÁ Jana</t>
  </si>
  <si>
    <t>ČECH David</t>
  </si>
  <si>
    <t xml:space="preserve">PEČENKA Ladislav </t>
  </si>
  <si>
    <t>HANKART Lucien</t>
  </si>
  <si>
    <t>Hlavní rozhodčí:    Ing. Kamila SVOBODOVÁ</t>
  </si>
  <si>
    <t>KPS OP</t>
  </si>
  <si>
    <t>MIKŠOVSKÝ František, Ing.</t>
  </si>
  <si>
    <t>HRBATA Vladimír, Ing.</t>
  </si>
  <si>
    <t>UNOl</t>
  </si>
  <si>
    <t>HANUŠ Bedřich</t>
  </si>
  <si>
    <t>JURNÍK Jan</t>
  </si>
  <si>
    <t>MIHOLOVÁ Barbora</t>
  </si>
  <si>
    <t>MIHOLOVÁ Kateřina, Ing.</t>
  </si>
  <si>
    <t>český rekord: Svobodová Alena, 53 (FiBr - 10:56,0, 2002)</t>
  </si>
  <si>
    <t>BRUSTMANN Jaroslav</t>
  </si>
  <si>
    <t>VĚŽENSKÝ Dušan</t>
  </si>
  <si>
    <t>TICHÁ Eva</t>
  </si>
  <si>
    <t>VÁNĚ Jan</t>
  </si>
  <si>
    <t>PILÍK Václav</t>
  </si>
  <si>
    <t>STANĚK Radovan</t>
  </si>
  <si>
    <t>UNOI</t>
  </si>
  <si>
    <t xml:space="preserve">                           Radek Suchopa, Mirek a Lenka Nowakovi</t>
  </si>
  <si>
    <t>TREBICHAVSKÝ Pavel, Ing.</t>
  </si>
  <si>
    <t>VNNA</t>
  </si>
  <si>
    <t>TICHÝ Mirek, Ing.</t>
  </si>
  <si>
    <t>Místo konání:       letní koupaliště ve Slavkově</t>
  </si>
  <si>
    <t>ELLEDER Richard</t>
  </si>
  <si>
    <t>český rekord: Kalčíková Anna, 45 (KSOPl - 7:05,0, 2004)</t>
  </si>
  <si>
    <t>Frank Vít, Ing.</t>
  </si>
  <si>
    <t>MORAVEC Michal, Mgr.</t>
  </si>
  <si>
    <t>ČECH Václav, Ing.</t>
  </si>
  <si>
    <t>VOBOŘILOVÁ Lada</t>
  </si>
  <si>
    <t>ČUDANOVÁ Vlasta, Ing.</t>
  </si>
  <si>
    <t>SEKERKOVÁ Jana</t>
  </si>
  <si>
    <t>TJTá</t>
  </si>
  <si>
    <t>KOLÁŘ Vladimír</t>
  </si>
  <si>
    <t>100 m volný způsob</t>
  </si>
  <si>
    <t>TREBICHAVSKÁ Gabriela</t>
  </si>
  <si>
    <t>JOUKL Zdeněk</t>
  </si>
  <si>
    <t>NEZHYBA Miroslav</t>
  </si>
  <si>
    <t>LENDACKÝ Jozef, Ing.</t>
  </si>
  <si>
    <t>Soutěžní trati:      250, 500 a 750 metrů, 100 m mimo soutěž</t>
  </si>
  <si>
    <t>KÝR Milan, Ing.</t>
  </si>
  <si>
    <t>ŘEZÁČ Jiří</t>
  </si>
  <si>
    <t>NOVOTNÝ Ivan</t>
  </si>
  <si>
    <t>ČECH Svatopluk</t>
  </si>
  <si>
    <t xml:space="preserve">FIC Martin </t>
  </si>
  <si>
    <t>LAKOMÁ Sylva</t>
  </si>
  <si>
    <t>SOHK</t>
  </si>
  <si>
    <t>VÁVRA Václav</t>
  </si>
  <si>
    <t>KSO Pl</t>
  </si>
  <si>
    <t>TERLECKÁ Jana</t>
  </si>
  <si>
    <t>POKORNÁ Helena, Ing.</t>
  </si>
  <si>
    <t>PROČKOVÁ Dana, Ing.</t>
  </si>
  <si>
    <t xml:space="preserve">Charakter trati:    50 m bazén, obrátky na hladké stěně       </t>
  </si>
  <si>
    <t>POLANSKÝ Tomáš</t>
  </si>
  <si>
    <t>ŠATNÍK Jiří, MUDr.</t>
  </si>
  <si>
    <t xml:space="preserve">Datum:                14.10.2006     </t>
  </si>
  <si>
    <t>Mistrovství ČR v ZP 2006-07, prsařský způsob</t>
  </si>
  <si>
    <t>250 metrů prsa dorostenci (1990 - 92)</t>
  </si>
  <si>
    <t>750 metrů prsa muži (1968-89)</t>
  </si>
  <si>
    <t xml:space="preserve">750 metrů prsa veteráni A (1967 - 1958) </t>
  </si>
  <si>
    <t xml:space="preserve">750 metrů prsa veteráni B (1957 - 1948) </t>
  </si>
  <si>
    <t>500 metrů prsa veteráni C (1947 - 38)</t>
  </si>
  <si>
    <t>250 metrů prsa veteráni D (1937 a starší)</t>
  </si>
  <si>
    <t>SKALA Petr</t>
  </si>
  <si>
    <t>MIHOLA Václav</t>
  </si>
  <si>
    <t>KULHÁNEK Tomáš</t>
  </si>
  <si>
    <t>250 metrů prsa dorostenky (1990 - 92)</t>
  </si>
  <si>
    <t>KALENDOVÁ Petra</t>
  </si>
  <si>
    <t>FIALOVÁ Vladimíra</t>
  </si>
  <si>
    <t>FIALA Bohuslav</t>
  </si>
  <si>
    <t>KOVAŘÍK Martin</t>
  </si>
  <si>
    <t>NEPEJCHALOVÁ Iva</t>
  </si>
  <si>
    <t>KLIMEŠ Josef, Ing.</t>
  </si>
  <si>
    <t>MAKAIOVÁ Zuzana</t>
  </si>
  <si>
    <t xml:space="preserve">ZAJÍČKOVÁ Hana </t>
  </si>
  <si>
    <t>SOLNICKÁ Markéta</t>
  </si>
  <si>
    <t>BRANDSTETTER Libor, Ing.</t>
  </si>
  <si>
    <t xml:space="preserve">HÜBEL Petr </t>
  </si>
  <si>
    <t>ZAORAL Vlastimil</t>
  </si>
  <si>
    <t>HLOBIL Karel</t>
  </si>
  <si>
    <t>ŠOBR Petr</t>
  </si>
  <si>
    <t>GROSSOVÁ Michaela</t>
  </si>
  <si>
    <t>SVOBODOVÁ Libuše</t>
  </si>
  <si>
    <t>NICEK Ladislav</t>
  </si>
  <si>
    <t>UnOl</t>
  </si>
  <si>
    <t>ZBOŘILOVÁ Dana</t>
  </si>
  <si>
    <t>KOSZTYU Peter</t>
  </si>
  <si>
    <t>LoOl</t>
  </si>
  <si>
    <t>DONĚK Michal</t>
  </si>
  <si>
    <t>KOCÁNEK Tomáš</t>
  </si>
  <si>
    <t>KOUŘILOVÁ Iva</t>
  </si>
  <si>
    <t>HLADNÝ Pavel</t>
  </si>
  <si>
    <t>KomBr</t>
  </si>
  <si>
    <t>VĚČOREK David</t>
  </si>
  <si>
    <t>ŽIŽKA Jiří</t>
  </si>
  <si>
    <t>KIMLOVÁ Jana</t>
  </si>
  <si>
    <t>NOVÁK Petr, Ing.</t>
  </si>
  <si>
    <t xml:space="preserve">Sbor rozhodčích:  Martin Hansgut, Ing. Milan Svoboda </t>
  </si>
  <si>
    <t>RYCHNOVSKÁ Tereza</t>
  </si>
  <si>
    <t>FRANK Vít, Ing.</t>
  </si>
  <si>
    <t>BENEŠ Jiří</t>
  </si>
  <si>
    <t>základní český rekord</t>
  </si>
  <si>
    <t>český rekord: Čech David, 85 (UnBr - 10:58,9, 2005)</t>
  </si>
  <si>
    <t>český rekord: Mihola Petr, 61 (FiBr - 13:40,8, 2005)</t>
  </si>
  <si>
    <t>český rekord: Frank Vít, 51 (FiBr - 14:53,5, 2005)</t>
  </si>
  <si>
    <t>český rekord: Hanuš Bedřich, 42 (FiBr - 11:13,3, 2005)</t>
  </si>
  <si>
    <t>český rekord: Nováková Hana, 88 (PoPro - 8:28,3, 2005)</t>
  </si>
  <si>
    <t>český rekord: Pacáková Lenka, 66 (SpPř - 9:07,5, 2005)</t>
  </si>
  <si>
    <t>500 m prsa ženy (1968-89)</t>
  </si>
  <si>
    <t>500 m prsa veteránky A (1967 - 1958)</t>
  </si>
  <si>
    <t>500 m prsa veteránky B (1957 - 1948)</t>
  </si>
  <si>
    <t xml:space="preserve">250 m prsa veteránky C (1947 - 38) </t>
  </si>
  <si>
    <t>100 m prsa veteránky D (1937 a starší)</t>
  </si>
  <si>
    <t>VÝSLEDKOVÁ LISTINA MČR v zimním plavání - prsařský způsob</t>
  </si>
  <si>
    <t>ZOUHAR Tomáš</t>
  </si>
  <si>
    <t>KLEN JAN</t>
  </si>
  <si>
    <t xml:space="preserve">VYHNÁNEK Libor, Bc. </t>
  </si>
  <si>
    <t>nový český rekord</t>
  </si>
  <si>
    <t>DNS</t>
  </si>
  <si>
    <t>HEGYIOVÁ Alena</t>
  </si>
  <si>
    <t>DeBř</t>
  </si>
  <si>
    <t>GARDELKA Zdeněk</t>
  </si>
  <si>
    <t>Poř.</t>
  </si>
  <si>
    <t>UnBr</t>
  </si>
  <si>
    <t>Hlatký Radovan</t>
  </si>
  <si>
    <t xml:space="preserve">Nemistrovské trati + prsa, body jednotlivců za oddíl a body oddílů </t>
  </si>
  <si>
    <t>Souhrnné výsledky - ČP v ZP, Slavkov 2006</t>
  </si>
  <si>
    <t>Teplota vody:       14 st. C.</t>
  </si>
  <si>
    <t>Počasí:                19 st. C., skoro jasno</t>
  </si>
  <si>
    <t>KIMLOVÁ Hana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</si>
</sst>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:ss.0;@"/>
    <numFmt numFmtId="176" formatCode="h:mm;@"/>
    <numFmt numFmtId="177" formatCode="[h]:mm:ss;@"/>
  </numFmts>
  <fonts count="16">
    <font>
      <sz val="10"/>
      <name val="Arial CE"/>
      <family val="0"/>
    </font>
    <font>
      <b/>
      <sz val="12"/>
      <name val="Arial CE"/>
      <family val="2"/>
    </font>
    <font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color indexed="48"/>
      <name val="Arial CE"/>
      <family val="0"/>
    </font>
    <font>
      <b/>
      <sz val="10"/>
      <color indexed="18"/>
      <name val="Tahoma"/>
      <family val="2"/>
    </font>
    <font>
      <sz val="10"/>
      <color indexed="18"/>
      <name val="Arial CE"/>
      <family val="0"/>
    </font>
    <font>
      <sz val="10"/>
      <color indexed="18"/>
      <name val="Tahoma"/>
      <family val="2"/>
    </font>
    <font>
      <sz val="10"/>
      <color indexed="10"/>
      <name val="Arial CE"/>
      <family val="0"/>
    </font>
    <font>
      <sz val="10"/>
      <color indexed="10"/>
      <name val="Tahoma"/>
      <family val="2"/>
    </font>
    <font>
      <b/>
      <sz val="12"/>
      <color indexed="18"/>
      <name val="Tahoma"/>
      <family val="2"/>
    </font>
    <font>
      <b/>
      <sz val="8"/>
      <color indexed="18"/>
      <name val="Tahoma"/>
      <family val="2"/>
    </font>
    <font>
      <i/>
      <sz val="10"/>
      <color indexed="10"/>
      <name val="Tahoma"/>
      <family val="2"/>
    </font>
    <font>
      <i/>
      <sz val="10"/>
      <color indexed="1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0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7" fillId="0" borderId="0" xfId="0" applyFont="1" applyFill="1" applyAlignment="1">
      <alignment/>
    </xf>
    <xf numFmtId="20" fontId="7" fillId="0" borderId="0" xfId="0" applyNumberFormat="1" applyFont="1" applyFill="1" applyAlignment="1">
      <alignment horizontal="center"/>
    </xf>
    <xf numFmtId="47" fontId="7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/>
    </xf>
    <xf numFmtId="47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5" fontId="7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7" fontId="7" fillId="0" borderId="0" xfId="0" applyNumberFormat="1" applyFont="1" applyAlignment="1">
      <alignment horizontal="right"/>
    </xf>
    <xf numFmtId="47" fontId="7" fillId="0" borderId="0" xfId="0" applyNumberFormat="1" applyFont="1" applyAlignment="1">
      <alignment/>
    </xf>
    <xf numFmtId="175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7" fontId="9" fillId="0" borderId="0" xfId="0" applyNumberFormat="1" applyFont="1" applyAlignment="1">
      <alignment/>
    </xf>
    <xf numFmtId="47" fontId="7" fillId="0" borderId="1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2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7" fontId="0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B2" sqref="B2"/>
    </sheetView>
  </sheetViews>
  <sheetFormatPr defaultColWidth="9.00390625" defaultRowHeight="12.75"/>
  <cols>
    <col min="1" max="1" width="4.875" style="11" bestFit="1" customWidth="1"/>
    <col min="2" max="2" width="41.875" style="0" customWidth="1"/>
    <col min="3" max="3" width="5.625" style="5" bestFit="1" customWidth="1"/>
    <col min="4" max="4" width="7.375" style="5" bestFit="1" customWidth="1"/>
    <col min="5" max="5" width="9.875" style="18" bestFit="1" customWidth="1"/>
    <col min="6" max="6" width="9.125" style="61" customWidth="1"/>
    <col min="7" max="9" width="9.125" style="9" customWidth="1"/>
  </cols>
  <sheetData>
    <row r="1" spans="2:8" ht="15.75">
      <c r="B1" s="3" t="s">
        <v>162</v>
      </c>
      <c r="C1" s="58"/>
      <c r="D1" s="3"/>
      <c r="E1" s="3"/>
      <c r="F1" s="60"/>
      <c r="G1" s="3"/>
      <c r="H1" s="55"/>
    </row>
    <row r="2" ht="12.75">
      <c r="E2" s="48"/>
    </row>
    <row r="3" spans="2:7" ht="15.75">
      <c r="B3" s="3" t="s">
        <v>161</v>
      </c>
      <c r="C3" s="59"/>
      <c r="D3" s="1"/>
      <c r="E3" s="1"/>
      <c r="F3" s="62"/>
      <c r="G3" s="2"/>
    </row>
    <row r="4" spans="2:5" ht="12.75">
      <c r="B4" s="2"/>
      <c r="E4" s="48"/>
    </row>
    <row r="5" spans="2:5" ht="15">
      <c r="B5" s="27" t="s">
        <v>70</v>
      </c>
      <c r="C5" s="25"/>
      <c r="D5" s="25"/>
      <c r="E5" s="49"/>
    </row>
    <row r="6" spans="1:7" ht="12.75">
      <c r="A6" s="56" t="s">
        <v>158</v>
      </c>
      <c r="B6" s="29" t="s">
        <v>10</v>
      </c>
      <c r="C6" s="29"/>
      <c r="D6" s="29" t="s">
        <v>0</v>
      </c>
      <c r="E6" s="50" t="s">
        <v>1</v>
      </c>
      <c r="F6" s="63" t="s">
        <v>8</v>
      </c>
      <c r="G6" s="54"/>
    </row>
    <row r="7" spans="1:6" ht="12.75" customHeight="1">
      <c r="A7" s="11">
        <v>1</v>
      </c>
      <c r="B7" s="21" t="s">
        <v>151</v>
      </c>
      <c r="C7" s="26">
        <v>73</v>
      </c>
      <c r="D7" s="26" t="s">
        <v>27</v>
      </c>
      <c r="E7" s="46">
        <v>0.0012083333333333334</v>
      </c>
      <c r="F7" s="61">
        <v>2</v>
      </c>
    </row>
    <row r="8" spans="1:6" ht="12.75" customHeight="1">
      <c r="A8" s="11">
        <v>2</v>
      </c>
      <c r="B8" s="32" t="s">
        <v>71</v>
      </c>
      <c r="C8" s="13">
        <v>96</v>
      </c>
      <c r="D8" s="12" t="s">
        <v>57</v>
      </c>
      <c r="E8" s="41">
        <v>0.0012858796296296297</v>
      </c>
      <c r="F8" s="61">
        <v>0</v>
      </c>
    </row>
    <row r="9" spans="1:6" ht="12.75" customHeight="1">
      <c r="A9" s="11">
        <v>3</v>
      </c>
      <c r="B9" s="32" t="s">
        <v>150</v>
      </c>
      <c r="C9" s="11">
        <v>93</v>
      </c>
      <c r="D9" s="11" t="s">
        <v>128</v>
      </c>
      <c r="E9" s="41">
        <v>0.0013148148148148147</v>
      </c>
      <c r="F9" s="61">
        <v>0</v>
      </c>
    </row>
    <row r="10" spans="1:6" ht="12.75" customHeight="1">
      <c r="A10" s="11">
        <v>4</v>
      </c>
      <c r="B10" s="32" t="s">
        <v>111</v>
      </c>
      <c r="C10" s="24">
        <v>95</v>
      </c>
      <c r="D10" s="33" t="s">
        <v>29</v>
      </c>
      <c r="E10" s="46">
        <v>0.0020694444444444445</v>
      </c>
      <c r="F10" s="61">
        <v>0</v>
      </c>
    </row>
    <row r="11" spans="2:5" ht="12.75">
      <c r="B11" s="32"/>
      <c r="C11" s="24"/>
      <c r="D11" s="33"/>
      <c r="E11" s="46"/>
    </row>
    <row r="12" spans="2:5" ht="14.25" customHeight="1">
      <c r="B12" s="27" t="s">
        <v>6</v>
      </c>
      <c r="C12" s="25"/>
      <c r="D12" s="25"/>
      <c r="E12" s="49"/>
    </row>
    <row r="13" spans="1:7" ht="12.75">
      <c r="A13" s="56" t="s">
        <v>9</v>
      </c>
      <c r="B13" s="29" t="s">
        <v>10</v>
      </c>
      <c r="C13" s="29"/>
      <c r="D13" s="29" t="s">
        <v>0</v>
      </c>
      <c r="E13" s="50" t="s">
        <v>1</v>
      </c>
      <c r="F13" s="63" t="s">
        <v>8</v>
      </c>
      <c r="G13" s="54"/>
    </row>
    <row r="14" spans="1:6" ht="12.75">
      <c r="A14" s="11">
        <v>1</v>
      </c>
      <c r="B14" s="21" t="s">
        <v>127</v>
      </c>
      <c r="C14" s="26">
        <v>91</v>
      </c>
      <c r="D14" s="26" t="s">
        <v>128</v>
      </c>
      <c r="E14" s="46">
        <v>0.0022731481481481483</v>
      </c>
      <c r="F14" s="61">
        <f aca="true" t="shared" si="0" ref="F14:F32">+F15+2</f>
        <v>46</v>
      </c>
    </row>
    <row r="15" spans="1:6" ht="12.75">
      <c r="A15" s="11">
        <f>+A14+1</f>
        <v>2</v>
      </c>
      <c r="B15" s="21" t="s">
        <v>129</v>
      </c>
      <c r="C15" s="26">
        <v>91</v>
      </c>
      <c r="D15" s="26" t="s">
        <v>128</v>
      </c>
      <c r="E15" s="47">
        <v>0.002799768518518518</v>
      </c>
      <c r="F15" s="61">
        <f t="shared" si="0"/>
        <v>44</v>
      </c>
    </row>
    <row r="16" spans="1:6" ht="12.75">
      <c r="A16" s="11">
        <f>+A15+1</f>
        <v>3</v>
      </c>
      <c r="B16" s="21" t="s">
        <v>103</v>
      </c>
      <c r="C16" s="26">
        <v>91</v>
      </c>
      <c r="D16" s="26" t="s">
        <v>29</v>
      </c>
      <c r="E16" s="43">
        <v>0.002905092592592593</v>
      </c>
      <c r="F16" s="61">
        <f t="shared" si="0"/>
        <v>42</v>
      </c>
    </row>
    <row r="17" spans="2:6" ht="12.75" hidden="1">
      <c r="B17" s="21"/>
      <c r="C17" s="26"/>
      <c r="D17" s="26"/>
      <c r="E17" s="20"/>
      <c r="F17" s="61">
        <f t="shared" si="0"/>
        <v>40</v>
      </c>
    </row>
    <row r="18" spans="1:6" ht="12.75">
      <c r="A18" s="11">
        <v>4</v>
      </c>
      <c r="B18" s="21" t="s">
        <v>130</v>
      </c>
      <c r="C18" s="26">
        <v>90</v>
      </c>
      <c r="D18" s="26" t="s">
        <v>128</v>
      </c>
      <c r="E18" s="47">
        <v>0.0029606481481481484</v>
      </c>
      <c r="F18" s="61">
        <f t="shared" si="0"/>
        <v>38</v>
      </c>
    </row>
    <row r="19" spans="1:6" ht="12.75">
      <c r="A19" s="11">
        <v>5</v>
      </c>
      <c r="B19" s="21" t="s">
        <v>100</v>
      </c>
      <c r="C19" s="26">
        <v>90</v>
      </c>
      <c r="D19" s="26" t="s">
        <v>29</v>
      </c>
      <c r="E19" s="47">
        <v>0.0029814814814814812</v>
      </c>
      <c r="F19" s="61">
        <f t="shared" si="0"/>
        <v>36</v>
      </c>
    </row>
    <row r="20" spans="1:6" ht="12.75">
      <c r="A20" s="11">
        <v>6</v>
      </c>
      <c r="B20" s="21" t="s">
        <v>134</v>
      </c>
      <c r="C20" s="26">
        <v>92</v>
      </c>
      <c r="D20" s="26" t="s">
        <v>128</v>
      </c>
      <c r="E20" s="43">
        <v>0.003189814814814815</v>
      </c>
      <c r="F20" s="61">
        <f t="shared" si="0"/>
        <v>34</v>
      </c>
    </row>
    <row r="21" spans="1:6" ht="12.75">
      <c r="A21" s="11">
        <v>7</v>
      </c>
      <c r="B21" s="21" t="s">
        <v>101</v>
      </c>
      <c r="C21" s="26">
        <v>91</v>
      </c>
      <c r="D21" s="26" t="s">
        <v>29</v>
      </c>
      <c r="E21" s="47">
        <v>0.00366087962962963</v>
      </c>
      <c r="F21" s="61">
        <f t="shared" si="0"/>
        <v>32</v>
      </c>
    </row>
    <row r="22" spans="1:6" ht="12.75">
      <c r="A22" s="11">
        <v>8</v>
      </c>
      <c r="B22" s="21" t="s">
        <v>50</v>
      </c>
      <c r="C22" s="26">
        <v>91</v>
      </c>
      <c r="D22" s="26" t="s">
        <v>29</v>
      </c>
      <c r="E22" s="43">
        <v>0.003953703703703703</v>
      </c>
      <c r="F22" s="61">
        <f t="shared" si="0"/>
        <v>30</v>
      </c>
    </row>
    <row r="23" spans="1:6" ht="12.75">
      <c r="A23" s="11">
        <v>9</v>
      </c>
      <c r="B23" s="21" t="s">
        <v>104</v>
      </c>
      <c r="C23" s="24">
        <v>47</v>
      </c>
      <c r="D23" s="24" t="s">
        <v>29</v>
      </c>
      <c r="E23" s="47">
        <v>0.004115740740740741</v>
      </c>
      <c r="F23" s="61">
        <f t="shared" si="0"/>
        <v>28</v>
      </c>
    </row>
    <row r="24" spans="1:6" ht="12.75">
      <c r="A24" s="11">
        <v>10</v>
      </c>
      <c r="B24" s="32" t="s">
        <v>53</v>
      </c>
      <c r="C24" s="24">
        <v>64</v>
      </c>
      <c r="D24" s="26" t="s">
        <v>123</v>
      </c>
      <c r="E24" s="46">
        <v>0.00422337962962963</v>
      </c>
      <c r="F24" s="61">
        <f t="shared" si="0"/>
        <v>26</v>
      </c>
    </row>
    <row r="25" spans="1:6" ht="12.75">
      <c r="A25" s="11">
        <v>11</v>
      </c>
      <c r="B25" s="32" t="s">
        <v>118</v>
      </c>
      <c r="C25" s="24">
        <v>46</v>
      </c>
      <c r="D25" s="24" t="s">
        <v>27</v>
      </c>
      <c r="E25" s="47">
        <v>0.004738425925925926</v>
      </c>
      <c r="F25" s="61">
        <f t="shared" si="0"/>
        <v>24</v>
      </c>
    </row>
    <row r="26" spans="1:6" ht="12.75">
      <c r="A26" s="11">
        <v>12</v>
      </c>
      <c r="B26" s="32" t="s">
        <v>44</v>
      </c>
      <c r="C26" s="24">
        <v>36</v>
      </c>
      <c r="D26" s="24" t="s">
        <v>3</v>
      </c>
      <c r="E26" s="47">
        <v>0.004890046296296296</v>
      </c>
      <c r="F26" s="61">
        <f t="shared" si="0"/>
        <v>22</v>
      </c>
    </row>
    <row r="27" spans="1:6" ht="12.75">
      <c r="A27" s="11">
        <v>13</v>
      </c>
      <c r="B27" s="32" t="s">
        <v>105</v>
      </c>
      <c r="C27" s="24">
        <v>47</v>
      </c>
      <c r="D27" s="33" t="s">
        <v>29</v>
      </c>
      <c r="E27" s="46">
        <v>0.0049178240740740745</v>
      </c>
      <c r="F27" s="61">
        <f t="shared" si="0"/>
        <v>20</v>
      </c>
    </row>
    <row r="28" spans="1:6" ht="12.75">
      <c r="A28" s="11">
        <v>14</v>
      </c>
      <c r="B28" s="32" t="s">
        <v>34</v>
      </c>
      <c r="C28" s="24">
        <v>41</v>
      </c>
      <c r="D28" s="24" t="s">
        <v>3</v>
      </c>
      <c r="E28" s="47">
        <v>0.00506712962962963</v>
      </c>
      <c r="F28" s="61">
        <f t="shared" si="0"/>
        <v>18</v>
      </c>
    </row>
    <row r="29" spans="1:6" ht="12.75">
      <c r="A29" s="11">
        <v>15</v>
      </c>
      <c r="B29" s="32" t="s">
        <v>26</v>
      </c>
      <c r="C29" s="24">
        <v>45</v>
      </c>
      <c r="D29" s="24" t="s">
        <v>84</v>
      </c>
      <c r="E29" s="47">
        <v>0.005260416666666667</v>
      </c>
      <c r="F29" s="61">
        <f t="shared" si="0"/>
        <v>16</v>
      </c>
    </row>
    <row r="30" spans="1:6" ht="12.75">
      <c r="A30" s="11">
        <v>16</v>
      </c>
      <c r="B30" s="32" t="s">
        <v>85</v>
      </c>
      <c r="C30" s="24">
        <v>45</v>
      </c>
      <c r="D30" s="24" t="s">
        <v>84</v>
      </c>
      <c r="E30" s="47">
        <v>0.005481481481481482</v>
      </c>
      <c r="F30" s="61">
        <f t="shared" si="0"/>
        <v>14</v>
      </c>
    </row>
    <row r="31" spans="1:6" ht="12.75">
      <c r="A31" s="11">
        <v>17</v>
      </c>
      <c r="B31" s="32" t="s">
        <v>48</v>
      </c>
      <c r="C31" s="24">
        <v>27</v>
      </c>
      <c r="D31" s="24" t="s">
        <v>29</v>
      </c>
      <c r="E31" s="47">
        <v>0.00577662037037037</v>
      </c>
      <c r="F31" s="61">
        <f t="shared" si="0"/>
        <v>12</v>
      </c>
    </row>
    <row r="32" spans="1:6" ht="12.75">
      <c r="A32" s="11">
        <v>18</v>
      </c>
      <c r="B32" s="32" t="s">
        <v>22</v>
      </c>
      <c r="C32" s="24">
        <v>39</v>
      </c>
      <c r="D32" s="24" t="s">
        <v>29</v>
      </c>
      <c r="E32" s="47">
        <v>0.006265046296296296</v>
      </c>
      <c r="F32" s="61">
        <f t="shared" si="0"/>
        <v>10</v>
      </c>
    </row>
    <row r="33" spans="1:6" ht="12.75">
      <c r="A33" s="11">
        <v>19</v>
      </c>
      <c r="B33" s="32" t="s">
        <v>49</v>
      </c>
      <c r="C33" s="24">
        <v>25</v>
      </c>
      <c r="D33" s="33" t="s">
        <v>54</v>
      </c>
      <c r="E33" s="46">
        <v>0.00653587962962963</v>
      </c>
      <c r="F33" s="61">
        <f>+F34+2</f>
        <v>8</v>
      </c>
    </row>
    <row r="34" spans="1:6" ht="12.75">
      <c r="A34" s="11">
        <v>20</v>
      </c>
      <c r="B34" s="32" t="s">
        <v>119</v>
      </c>
      <c r="C34" s="26">
        <v>13</v>
      </c>
      <c r="D34" s="11" t="s">
        <v>123</v>
      </c>
      <c r="E34" s="46">
        <v>0.00850925925925926</v>
      </c>
      <c r="F34" s="61">
        <v>6</v>
      </c>
    </row>
    <row r="35" spans="2:5" ht="12.75">
      <c r="B35" s="21"/>
      <c r="C35" s="26"/>
      <c r="D35" s="26"/>
      <c r="E35" s="43"/>
    </row>
    <row r="36" spans="2:5" ht="15">
      <c r="B36" s="27" t="s">
        <v>5</v>
      </c>
      <c r="C36" s="25"/>
      <c r="D36" s="25"/>
      <c r="E36" s="49"/>
    </row>
    <row r="37" spans="1:7" ht="12.75">
      <c r="A37" s="57" t="s">
        <v>9</v>
      </c>
      <c r="B37" s="31" t="s">
        <v>10</v>
      </c>
      <c r="C37" s="31"/>
      <c r="D37" s="29" t="s">
        <v>0</v>
      </c>
      <c r="E37" s="30" t="s">
        <v>1</v>
      </c>
      <c r="F37" s="63" t="s">
        <v>8</v>
      </c>
      <c r="G37" s="54"/>
    </row>
    <row r="38" spans="1:7" ht="12.75">
      <c r="A38" s="11">
        <v>1</v>
      </c>
      <c r="B38" s="32" t="s">
        <v>32</v>
      </c>
      <c r="C38" s="24">
        <v>66</v>
      </c>
      <c r="D38" s="24" t="s">
        <v>27</v>
      </c>
      <c r="E38" s="47">
        <v>0.006518518518518518</v>
      </c>
      <c r="F38" s="64">
        <f aca="true" t="shared" si="1" ref="F38:F57">+F39+3</f>
        <v>80</v>
      </c>
      <c r="G38" s="10"/>
    </row>
    <row r="39" spans="1:7" ht="12.75">
      <c r="A39" s="11">
        <f>+A38+1</f>
        <v>2</v>
      </c>
      <c r="B39" s="32" t="s">
        <v>117</v>
      </c>
      <c r="C39" s="24">
        <v>70</v>
      </c>
      <c r="D39" s="24" t="s">
        <v>3</v>
      </c>
      <c r="E39" s="47">
        <v>0.006690972222222222</v>
      </c>
      <c r="F39" s="64">
        <f t="shared" si="1"/>
        <v>77</v>
      </c>
      <c r="G39" s="10"/>
    </row>
    <row r="40" spans="1:7" ht="12.75">
      <c r="A40" s="11">
        <f>+A39+1</f>
        <v>3</v>
      </c>
      <c r="B40" s="32" t="s">
        <v>45</v>
      </c>
      <c r="C40" s="24">
        <v>87</v>
      </c>
      <c r="D40" s="24" t="s">
        <v>29</v>
      </c>
      <c r="E40" s="47">
        <v>0.007103009259259259</v>
      </c>
      <c r="F40" s="64">
        <f t="shared" si="1"/>
        <v>74</v>
      </c>
      <c r="G40" s="10"/>
    </row>
    <row r="41" spans="1:7" ht="12.75">
      <c r="A41" s="11">
        <f aca="true" t="shared" si="2" ref="A41:A58">+A40+1</f>
        <v>4</v>
      </c>
      <c r="B41" s="32" t="s">
        <v>87</v>
      </c>
      <c r="C41" s="24">
        <v>79</v>
      </c>
      <c r="D41" s="24" t="s">
        <v>29</v>
      </c>
      <c r="E41" s="47">
        <v>0.007332175925925926</v>
      </c>
      <c r="F41" s="64">
        <f t="shared" si="1"/>
        <v>71</v>
      </c>
      <c r="G41" s="10"/>
    </row>
    <row r="42" spans="1:7" ht="12.75">
      <c r="A42" s="11">
        <f t="shared" si="2"/>
        <v>5</v>
      </c>
      <c r="B42" s="32" t="s">
        <v>46</v>
      </c>
      <c r="C42" s="24">
        <v>62</v>
      </c>
      <c r="D42" s="24" t="s">
        <v>29</v>
      </c>
      <c r="E42" s="47">
        <v>0.0074918981481481494</v>
      </c>
      <c r="F42" s="64">
        <f t="shared" si="1"/>
        <v>68</v>
      </c>
      <c r="G42" s="10"/>
    </row>
    <row r="43" spans="1:7" ht="12.75">
      <c r="A43" s="11">
        <f t="shared" si="2"/>
        <v>6</v>
      </c>
      <c r="B43" s="32" t="s">
        <v>33</v>
      </c>
      <c r="C43" s="24">
        <v>70</v>
      </c>
      <c r="D43" s="24" t="s">
        <v>28</v>
      </c>
      <c r="E43" s="47">
        <v>0.0075289351851851845</v>
      </c>
      <c r="F43" s="64">
        <f t="shared" si="1"/>
        <v>65</v>
      </c>
      <c r="G43" s="10"/>
    </row>
    <row r="44" spans="1:7" ht="12.75">
      <c r="A44" s="11">
        <f t="shared" si="2"/>
        <v>7</v>
      </c>
      <c r="B44" s="32" t="s">
        <v>126</v>
      </c>
      <c r="C44" s="24">
        <v>88</v>
      </c>
      <c r="D44" s="24" t="s">
        <v>29</v>
      </c>
      <c r="E44" s="47">
        <v>0.0075601851851851845</v>
      </c>
      <c r="F44" s="64">
        <f t="shared" si="1"/>
        <v>62</v>
      </c>
      <c r="G44" s="10"/>
    </row>
    <row r="45" spans="1:7" ht="12.75">
      <c r="A45" s="11">
        <f t="shared" si="2"/>
        <v>8</v>
      </c>
      <c r="B45" s="32" t="s">
        <v>72</v>
      </c>
      <c r="C45" s="24">
        <v>46</v>
      </c>
      <c r="D45" s="24" t="s">
        <v>27</v>
      </c>
      <c r="E45" s="46">
        <v>0.007608796296296297</v>
      </c>
      <c r="F45" s="64">
        <f t="shared" si="1"/>
        <v>59</v>
      </c>
      <c r="G45" s="10"/>
    </row>
    <row r="46" spans="1:7" ht="12.75">
      <c r="A46" s="11">
        <f t="shared" si="2"/>
        <v>9</v>
      </c>
      <c r="B46" s="32" t="s">
        <v>43</v>
      </c>
      <c r="C46" s="24">
        <v>42</v>
      </c>
      <c r="D46" s="24" t="s">
        <v>29</v>
      </c>
      <c r="E46" s="47">
        <v>0.007667824074074073</v>
      </c>
      <c r="F46" s="64">
        <f t="shared" si="1"/>
        <v>56</v>
      </c>
      <c r="G46" s="10"/>
    </row>
    <row r="47" spans="1:7" ht="12.75">
      <c r="A47" s="11">
        <f t="shared" si="2"/>
        <v>10</v>
      </c>
      <c r="B47" s="21" t="s">
        <v>131</v>
      </c>
      <c r="C47" s="26">
        <v>65</v>
      </c>
      <c r="D47" s="26" t="s">
        <v>2</v>
      </c>
      <c r="E47" s="47">
        <v>0.007777777777777777</v>
      </c>
      <c r="F47" s="64">
        <f t="shared" si="1"/>
        <v>53</v>
      </c>
      <c r="G47" s="10"/>
    </row>
    <row r="48" spans="1:7" ht="12.75">
      <c r="A48" s="11">
        <f t="shared" si="2"/>
        <v>11</v>
      </c>
      <c r="B48" s="32" t="s">
        <v>69</v>
      </c>
      <c r="C48" s="24">
        <v>47</v>
      </c>
      <c r="D48" s="24" t="s">
        <v>4</v>
      </c>
      <c r="E48" s="47">
        <v>0.007958333333333333</v>
      </c>
      <c r="F48" s="64">
        <f t="shared" si="1"/>
        <v>50</v>
      </c>
      <c r="G48" s="10"/>
    </row>
    <row r="49" spans="1:7" ht="12.75">
      <c r="A49" s="11">
        <f t="shared" si="2"/>
        <v>12</v>
      </c>
      <c r="B49" s="32" t="s">
        <v>30</v>
      </c>
      <c r="C49" s="24">
        <v>43</v>
      </c>
      <c r="D49" s="24" t="s">
        <v>31</v>
      </c>
      <c r="E49" s="47">
        <v>0.008274305555555554</v>
      </c>
      <c r="F49" s="64">
        <f t="shared" si="1"/>
        <v>47</v>
      </c>
      <c r="G49" s="10"/>
    </row>
    <row r="50" spans="1:7" ht="12.75">
      <c r="A50" s="11">
        <f t="shared" si="2"/>
        <v>13</v>
      </c>
      <c r="B50" s="21" t="s">
        <v>116</v>
      </c>
      <c r="C50" s="26">
        <v>44</v>
      </c>
      <c r="D50" s="26" t="s">
        <v>3</v>
      </c>
      <c r="E50" s="47">
        <v>0.00833912037037037</v>
      </c>
      <c r="F50" s="64">
        <f t="shared" si="1"/>
        <v>44</v>
      </c>
      <c r="G50" s="10"/>
    </row>
    <row r="51" spans="1:7" ht="12.75">
      <c r="A51" s="11">
        <f t="shared" si="2"/>
        <v>14</v>
      </c>
      <c r="B51" s="21" t="s">
        <v>21</v>
      </c>
      <c r="C51" s="26">
        <v>57</v>
      </c>
      <c r="D51" s="26" t="s">
        <v>29</v>
      </c>
      <c r="E51" s="47">
        <v>0.008452546296296297</v>
      </c>
      <c r="F51" s="64">
        <f t="shared" si="1"/>
        <v>41</v>
      </c>
      <c r="G51" s="10"/>
    </row>
    <row r="52" spans="1:7" ht="12.75">
      <c r="A52" s="11">
        <f t="shared" si="2"/>
        <v>15</v>
      </c>
      <c r="B52" s="32" t="s">
        <v>19</v>
      </c>
      <c r="C52" s="24">
        <v>47</v>
      </c>
      <c r="D52" s="24" t="s">
        <v>2</v>
      </c>
      <c r="E52" s="47">
        <v>0.008510416666666668</v>
      </c>
      <c r="F52" s="64">
        <f t="shared" si="1"/>
        <v>38</v>
      </c>
      <c r="G52" s="10"/>
    </row>
    <row r="53" spans="1:7" ht="12.75">
      <c r="A53" s="11">
        <f t="shared" si="2"/>
        <v>16</v>
      </c>
      <c r="B53" s="21" t="s">
        <v>66</v>
      </c>
      <c r="C53" s="26">
        <v>50</v>
      </c>
      <c r="D53" s="26" t="s">
        <v>29</v>
      </c>
      <c r="E53" s="47">
        <v>0.00874074074074074</v>
      </c>
      <c r="F53" s="64">
        <f t="shared" si="1"/>
        <v>35</v>
      </c>
      <c r="G53" s="10"/>
    </row>
    <row r="54" spans="1:7" ht="12.75">
      <c r="A54" s="11">
        <f t="shared" si="2"/>
        <v>17</v>
      </c>
      <c r="B54" s="32" t="s">
        <v>20</v>
      </c>
      <c r="C54" s="24">
        <v>40</v>
      </c>
      <c r="D54" s="24" t="s">
        <v>3</v>
      </c>
      <c r="E54" s="47">
        <v>0.00948263888888889</v>
      </c>
      <c r="F54" s="64">
        <f t="shared" si="1"/>
        <v>32</v>
      </c>
      <c r="G54" s="10"/>
    </row>
    <row r="55" spans="1:7" ht="12.75">
      <c r="A55" s="11">
        <f t="shared" si="2"/>
        <v>18</v>
      </c>
      <c r="B55" s="32" t="s">
        <v>90</v>
      </c>
      <c r="C55" s="24">
        <v>52</v>
      </c>
      <c r="D55" s="24" t="s">
        <v>27</v>
      </c>
      <c r="E55" s="46">
        <v>0.009878472222222223</v>
      </c>
      <c r="F55" s="64">
        <f t="shared" si="1"/>
        <v>29</v>
      </c>
      <c r="G55" s="10"/>
    </row>
    <row r="56" spans="1:7" ht="12.75">
      <c r="A56" s="11">
        <f t="shared" si="2"/>
        <v>19</v>
      </c>
      <c r="B56" s="32" t="s">
        <v>16</v>
      </c>
      <c r="C56" s="24">
        <v>47</v>
      </c>
      <c r="D56" s="24" t="s">
        <v>15</v>
      </c>
      <c r="E56" s="47">
        <v>0.01004513888888889</v>
      </c>
      <c r="F56" s="64">
        <f t="shared" si="1"/>
        <v>26</v>
      </c>
      <c r="G56" s="10"/>
    </row>
    <row r="57" spans="1:7" ht="12.75">
      <c r="A57" s="11">
        <f t="shared" si="2"/>
        <v>20</v>
      </c>
      <c r="B57" s="21" t="s">
        <v>79</v>
      </c>
      <c r="C57" s="26">
        <v>47</v>
      </c>
      <c r="D57" s="26" t="s">
        <v>3</v>
      </c>
      <c r="E57" s="47">
        <v>0.010998842592592593</v>
      </c>
      <c r="F57" s="64">
        <f t="shared" si="1"/>
        <v>23</v>
      </c>
      <c r="G57" s="10"/>
    </row>
    <row r="58" spans="1:7" ht="12.75">
      <c r="A58" s="11">
        <f t="shared" si="2"/>
        <v>21</v>
      </c>
      <c r="B58" s="21" t="s">
        <v>67</v>
      </c>
      <c r="C58" s="26">
        <v>50</v>
      </c>
      <c r="D58" s="26" t="s">
        <v>29</v>
      </c>
      <c r="E58" s="47">
        <v>0.012479166666666666</v>
      </c>
      <c r="F58" s="64">
        <v>20</v>
      </c>
      <c r="G58" s="10"/>
    </row>
    <row r="59" spans="2:7" ht="12.75">
      <c r="B59" s="21"/>
      <c r="C59" s="26"/>
      <c r="D59" s="26"/>
      <c r="E59" s="47"/>
      <c r="F59" s="64"/>
      <c r="G59" s="10"/>
    </row>
    <row r="60" spans="2:5" ht="15">
      <c r="B60" s="27" t="s">
        <v>7</v>
      </c>
      <c r="C60" s="25"/>
      <c r="D60" s="25"/>
      <c r="E60" s="28"/>
    </row>
    <row r="61" spans="1:7" ht="12.75">
      <c r="A61" s="56" t="s">
        <v>9</v>
      </c>
      <c r="B61" s="29" t="s">
        <v>10</v>
      </c>
      <c r="C61" s="29"/>
      <c r="D61" s="29" t="s">
        <v>0</v>
      </c>
      <c r="E61" s="50" t="s">
        <v>1</v>
      </c>
      <c r="F61" s="63" t="s">
        <v>8</v>
      </c>
      <c r="G61" s="54"/>
    </row>
    <row r="62" spans="1:6" ht="12.75">
      <c r="A62" s="11">
        <v>1</v>
      </c>
      <c r="B62" s="32" t="s">
        <v>155</v>
      </c>
      <c r="C62" s="13">
        <v>86</v>
      </c>
      <c r="D62" s="11" t="s">
        <v>156</v>
      </c>
      <c r="E62" s="45">
        <v>0.007550925925925926</v>
      </c>
      <c r="F62" s="61">
        <f aca="true" t="shared" si="3" ref="F62:F99">+F63+4</f>
        <v>206</v>
      </c>
    </row>
    <row r="63" spans="1:6" ht="12.75">
      <c r="A63" s="11">
        <f aca="true" t="shared" si="4" ref="A63:A91">+A62+1</f>
        <v>2</v>
      </c>
      <c r="B63" s="32" t="s">
        <v>51</v>
      </c>
      <c r="C63" s="11">
        <v>60</v>
      </c>
      <c r="D63" s="14" t="s">
        <v>29</v>
      </c>
      <c r="E63" s="45">
        <v>0.007858796296296296</v>
      </c>
      <c r="F63" s="61">
        <f t="shared" si="3"/>
        <v>202</v>
      </c>
    </row>
    <row r="64" spans="1:6" ht="12.75">
      <c r="A64" s="11">
        <f t="shared" si="4"/>
        <v>3</v>
      </c>
      <c r="B64" s="32" t="s">
        <v>35</v>
      </c>
      <c r="C64" s="24">
        <v>85</v>
      </c>
      <c r="D64" s="24" t="s">
        <v>13</v>
      </c>
      <c r="E64" s="43">
        <v>0.008099537037037037</v>
      </c>
      <c r="F64" s="61">
        <f t="shared" si="3"/>
        <v>198</v>
      </c>
    </row>
    <row r="65" spans="1:6" ht="12.75">
      <c r="A65" s="11">
        <f t="shared" si="4"/>
        <v>4</v>
      </c>
      <c r="B65" s="32" t="s">
        <v>106</v>
      </c>
      <c r="C65" s="13">
        <v>82</v>
      </c>
      <c r="D65" s="11" t="s">
        <v>29</v>
      </c>
      <c r="E65" s="45">
        <v>0.008471064814814815</v>
      </c>
      <c r="F65" s="61">
        <f t="shared" si="3"/>
        <v>194</v>
      </c>
    </row>
    <row r="66" spans="1:6" ht="12.75">
      <c r="A66" s="11">
        <f t="shared" si="4"/>
        <v>5</v>
      </c>
      <c r="B66" s="32" t="s">
        <v>56</v>
      </c>
      <c r="C66" s="13">
        <v>73</v>
      </c>
      <c r="D66" s="13" t="s">
        <v>57</v>
      </c>
      <c r="E66" s="45">
        <v>0.009030092592592593</v>
      </c>
      <c r="F66" s="61">
        <f t="shared" si="3"/>
        <v>190</v>
      </c>
    </row>
    <row r="67" spans="1:6" ht="12.75">
      <c r="A67" s="11">
        <f t="shared" si="4"/>
        <v>6</v>
      </c>
      <c r="B67" s="32" t="s">
        <v>157</v>
      </c>
      <c r="C67" s="13">
        <v>85</v>
      </c>
      <c r="D67" s="11" t="s">
        <v>29</v>
      </c>
      <c r="E67" s="45">
        <v>0.009104166666666667</v>
      </c>
      <c r="F67" s="61">
        <f t="shared" si="3"/>
        <v>186</v>
      </c>
    </row>
    <row r="68" spans="1:6" ht="12.75">
      <c r="A68" s="11">
        <f t="shared" si="4"/>
        <v>7</v>
      </c>
      <c r="B68" s="32" t="s">
        <v>124</v>
      </c>
      <c r="C68" s="13">
        <v>80</v>
      </c>
      <c r="D68" s="11" t="s">
        <v>29</v>
      </c>
      <c r="E68" s="45">
        <v>0.009270833333333334</v>
      </c>
      <c r="F68" s="61">
        <f t="shared" si="3"/>
        <v>182</v>
      </c>
    </row>
    <row r="69" spans="1:6" ht="12.75">
      <c r="A69" s="11">
        <f t="shared" si="4"/>
        <v>8</v>
      </c>
      <c r="B69" s="32" t="s">
        <v>107</v>
      </c>
      <c r="C69" s="13">
        <v>83</v>
      </c>
      <c r="D69" s="13" t="s">
        <v>29</v>
      </c>
      <c r="E69" s="45">
        <v>0.00929513888888889</v>
      </c>
      <c r="F69" s="61">
        <f t="shared" si="3"/>
        <v>178</v>
      </c>
    </row>
    <row r="70" spans="1:6" ht="12.75">
      <c r="A70" s="11">
        <f t="shared" si="4"/>
        <v>9</v>
      </c>
      <c r="B70" s="32" t="s">
        <v>99</v>
      </c>
      <c r="C70" s="24">
        <v>78</v>
      </c>
      <c r="D70" s="24" t="s">
        <v>29</v>
      </c>
      <c r="E70" s="43">
        <v>0.00935300925925926</v>
      </c>
      <c r="F70" s="61">
        <f t="shared" si="3"/>
        <v>174</v>
      </c>
    </row>
    <row r="71" spans="1:6" ht="12.75">
      <c r="A71" s="11">
        <f t="shared" si="4"/>
        <v>10</v>
      </c>
      <c r="B71" s="32" t="s">
        <v>24</v>
      </c>
      <c r="C71" s="13">
        <v>58</v>
      </c>
      <c r="D71" s="13" t="s">
        <v>42</v>
      </c>
      <c r="E71" s="45">
        <v>0.009409722222222224</v>
      </c>
      <c r="F71" s="61">
        <f t="shared" si="3"/>
        <v>170</v>
      </c>
    </row>
    <row r="72" spans="1:6" ht="12.75">
      <c r="A72" s="11">
        <f t="shared" si="4"/>
        <v>11</v>
      </c>
      <c r="B72" s="32" t="s">
        <v>25</v>
      </c>
      <c r="C72" s="24">
        <v>61</v>
      </c>
      <c r="D72" s="24" t="s">
        <v>29</v>
      </c>
      <c r="E72" s="43">
        <v>0.009487268518518518</v>
      </c>
      <c r="F72" s="61">
        <f t="shared" si="3"/>
        <v>166</v>
      </c>
    </row>
    <row r="73" spans="1:6" ht="12.75">
      <c r="A73" s="11">
        <f t="shared" si="4"/>
        <v>12</v>
      </c>
      <c r="B73" s="32" t="s">
        <v>121</v>
      </c>
      <c r="C73" s="13">
        <v>75</v>
      </c>
      <c r="D73" s="11" t="s">
        <v>3</v>
      </c>
      <c r="E73" s="45">
        <v>0.009768518518518518</v>
      </c>
      <c r="F73" s="61">
        <f t="shared" si="3"/>
        <v>162</v>
      </c>
    </row>
    <row r="74" spans="1:6" ht="12.75">
      <c r="A74" s="11">
        <f t="shared" si="4"/>
        <v>13</v>
      </c>
      <c r="B74" s="32" t="s">
        <v>136</v>
      </c>
      <c r="C74" s="13">
        <v>66</v>
      </c>
      <c r="D74" s="11" t="s">
        <v>120</v>
      </c>
      <c r="E74" s="45">
        <v>0.010005787037037037</v>
      </c>
      <c r="F74" s="61">
        <f t="shared" si="3"/>
        <v>158</v>
      </c>
    </row>
    <row r="75" spans="1:6" ht="12.75">
      <c r="A75" s="11">
        <f t="shared" si="4"/>
        <v>14</v>
      </c>
      <c r="B75" s="32" t="s">
        <v>41</v>
      </c>
      <c r="C75" s="24">
        <v>62</v>
      </c>
      <c r="D75" s="24" t="s">
        <v>29</v>
      </c>
      <c r="E75" s="43">
        <v>0.010098379629629629</v>
      </c>
      <c r="F75" s="61">
        <f t="shared" si="3"/>
        <v>154</v>
      </c>
    </row>
    <row r="76" spans="1:6" ht="12.75">
      <c r="A76" s="11">
        <f t="shared" si="4"/>
        <v>15</v>
      </c>
      <c r="B76" s="32" t="s">
        <v>62</v>
      </c>
      <c r="C76" s="24">
        <v>51</v>
      </c>
      <c r="D76" s="24" t="s">
        <v>29</v>
      </c>
      <c r="E76" s="43">
        <v>0.010122685185185184</v>
      </c>
      <c r="F76" s="61">
        <f t="shared" si="3"/>
        <v>150</v>
      </c>
    </row>
    <row r="77" spans="1:6" ht="12.75">
      <c r="A77" s="11">
        <f t="shared" si="4"/>
        <v>16</v>
      </c>
      <c r="B77" s="32" t="s">
        <v>60</v>
      </c>
      <c r="C77" s="24">
        <v>77</v>
      </c>
      <c r="D77" s="24" t="s">
        <v>29</v>
      </c>
      <c r="E77" s="43">
        <v>0.010415509259259258</v>
      </c>
      <c r="F77" s="61">
        <f t="shared" si="3"/>
        <v>146</v>
      </c>
    </row>
    <row r="78" spans="1:6" ht="12.75">
      <c r="A78" s="11">
        <f t="shared" si="4"/>
        <v>17</v>
      </c>
      <c r="B78" s="32" t="s">
        <v>80</v>
      </c>
      <c r="C78" s="24">
        <v>75</v>
      </c>
      <c r="D78" s="24" t="s">
        <v>3</v>
      </c>
      <c r="E78" s="43">
        <v>0.010773148148148148</v>
      </c>
      <c r="F78" s="61">
        <f t="shared" si="3"/>
        <v>142</v>
      </c>
    </row>
    <row r="79" spans="1:6" ht="12.75">
      <c r="A79" s="11">
        <f t="shared" si="4"/>
        <v>18</v>
      </c>
      <c r="B79" s="32" t="s">
        <v>76</v>
      </c>
      <c r="C79" s="24">
        <v>54</v>
      </c>
      <c r="D79" s="24" t="s">
        <v>3</v>
      </c>
      <c r="E79" s="43">
        <v>0.010791666666666666</v>
      </c>
      <c r="F79" s="61">
        <f t="shared" si="3"/>
        <v>138</v>
      </c>
    </row>
    <row r="80" spans="1:6" ht="12.75">
      <c r="A80" s="11">
        <f t="shared" si="4"/>
        <v>19</v>
      </c>
      <c r="B80" s="21" t="s">
        <v>114</v>
      </c>
      <c r="C80" s="26">
        <v>68</v>
      </c>
      <c r="D80" s="26" t="s">
        <v>27</v>
      </c>
      <c r="E80" s="43">
        <v>0.010942129629629628</v>
      </c>
      <c r="F80" s="61">
        <f t="shared" si="3"/>
        <v>134</v>
      </c>
    </row>
    <row r="81" spans="1:6" ht="12.75">
      <c r="A81" s="11">
        <f t="shared" si="4"/>
        <v>20</v>
      </c>
      <c r="B81" s="32" t="s">
        <v>74</v>
      </c>
      <c r="C81" s="24">
        <v>64</v>
      </c>
      <c r="D81" s="24" t="s">
        <v>29</v>
      </c>
      <c r="E81" s="43">
        <v>0.01103125</v>
      </c>
      <c r="F81" s="61">
        <f t="shared" si="3"/>
        <v>130</v>
      </c>
    </row>
    <row r="82" spans="1:6" ht="12.75">
      <c r="A82" s="11">
        <f t="shared" si="4"/>
        <v>21</v>
      </c>
      <c r="B82" s="32" t="s">
        <v>63</v>
      </c>
      <c r="C82" s="24">
        <v>58</v>
      </c>
      <c r="D82" s="24" t="s">
        <v>15</v>
      </c>
      <c r="E82" s="43">
        <v>0.011120370370370369</v>
      </c>
      <c r="F82" s="61">
        <f t="shared" si="3"/>
        <v>126</v>
      </c>
    </row>
    <row r="83" spans="1:6" ht="12.75">
      <c r="A83" s="11">
        <f t="shared" si="4"/>
        <v>22</v>
      </c>
      <c r="B83" s="32" t="s">
        <v>113</v>
      </c>
      <c r="C83" s="24">
        <v>68</v>
      </c>
      <c r="D83" s="24" t="s">
        <v>28</v>
      </c>
      <c r="E83" s="43">
        <v>0.011363425925925924</v>
      </c>
      <c r="F83" s="61">
        <f t="shared" si="3"/>
        <v>122</v>
      </c>
    </row>
    <row r="84" spans="1:6" ht="12.75">
      <c r="A84" s="11">
        <f t="shared" si="4"/>
        <v>23</v>
      </c>
      <c r="B84" s="32" t="s">
        <v>132</v>
      </c>
      <c r="C84" s="24">
        <v>51</v>
      </c>
      <c r="D84" s="24" t="s">
        <v>4</v>
      </c>
      <c r="E84" s="43">
        <v>0.011635416666666667</v>
      </c>
      <c r="F84" s="61">
        <f t="shared" si="3"/>
        <v>118</v>
      </c>
    </row>
    <row r="85" spans="1:6" ht="12.75">
      <c r="A85" s="11">
        <f t="shared" si="4"/>
        <v>24</v>
      </c>
      <c r="B85" s="21" t="s">
        <v>125</v>
      </c>
      <c r="C85" s="26">
        <v>70</v>
      </c>
      <c r="D85" s="26" t="s">
        <v>84</v>
      </c>
      <c r="E85" s="43">
        <v>0.01191087962962963</v>
      </c>
      <c r="F85" s="61">
        <f t="shared" si="3"/>
        <v>114</v>
      </c>
    </row>
    <row r="86" spans="1:6" ht="12.75">
      <c r="A86" s="11">
        <f t="shared" si="4"/>
        <v>25</v>
      </c>
      <c r="B86" s="32" t="s">
        <v>108</v>
      </c>
      <c r="C86" s="24">
        <v>64</v>
      </c>
      <c r="D86" s="24" t="s">
        <v>15</v>
      </c>
      <c r="E86" s="43">
        <v>0.01224884259259259</v>
      </c>
      <c r="F86" s="61">
        <f t="shared" si="3"/>
        <v>110</v>
      </c>
    </row>
    <row r="87" spans="1:6" ht="12.75">
      <c r="A87" s="11">
        <f t="shared" si="4"/>
        <v>26</v>
      </c>
      <c r="B87" s="32" t="s">
        <v>17</v>
      </c>
      <c r="C87" s="24">
        <v>52</v>
      </c>
      <c r="D87" s="24" t="s">
        <v>29</v>
      </c>
      <c r="E87" s="43">
        <v>0.012329861111111111</v>
      </c>
      <c r="F87" s="61">
        <f t="shared" si="3"/>
        <v>106</v>
      </c>
    </row>
    <row r="88" spans="1:6" ht="12.75">
      <c r="A88" s="11">
        <f t="shared" si="4"/>
        <v>27</v>
      </c>
      <c r="B88" s="32" t="s">
        <v>52</v>
      </c>
      <c r="C88" s="11">
        <v>59</v>
      </c>
      <c r="D88" s="11" t="s">
        <v>4</v>
      </c>
      <c r="E88" s="45">
        <v>0.01246064814814815</v>
      </c>
      <c r="F88" s="61">
        <f t="shared" si="3"/>
        <v>102</v>
      </c>
    </row>
    <row r="89" spans="1:6" ht="12.75">
      <c r="A89" s="11">
        <f t="shared" si="4"/>
        <v>28</v>
      </c>
      <c r="B89" s="32" t="s">
        <v>36</v>
      </c>
      <c r="C89" s="24">
        <v>63</v>
      </c>
      <c r="D89" s="24" t="s">
        <v>15</v>
      </c>
      <c r="E89" s="43">
        <v>0.012501157407407405</v>
      </c>
      <c r="F89" s="61">
        <f t="shared" si="3"/>
        <v>98</v>
      </c>
    </row>
    <row r="90" spans="1:6" ht="12.75">
      <c r="A90" s="11">
        <f t="shared" si="4"/>
        <v>29</v>
      </c>
      <c r="B90" s="32" t="s">
        <v>40</v>
      </c>
      <c r="C90" s="24">
        <v>58</v>
      </c>
      <c r="D90" s="24" t="s">
        <v>3</v>
      </c>
      <c r="E90" s="43">
        <v>0.01266898148148148</v>
      </c>
      <c r="F90" s="61">
        <f t="shared" si="3"/>
        <v>94</v>
      </c>
    </row>
    <row r="91" spans="1:6" ht="12.75">
      <c r="A91" s="11">
        <f t="shared" si="4"/>
        <v>30</v>
      </c>
      <c r="B91" s="21" t="s">
        <v>78</v>
      </c>
      <c r="C91" s="11">
        <v>48</v>
      </c>
      <c r="D91" s="11" t="s">
        <v>3</v>
      </c>
      <c r="E91" s="45">
        <v>0.01273611111111111</v>
      </c>
      <c r="F91" s="61">
        <f t="shared" si="3"/>
        <v>90</v>
      </c>
    </row>
    <row r="92" spans="1:6" ht="12.75">
      <c r="A92" s="11">
        <f aca="true" t="shared" si="5" ref="A92:A101">+A91+1</f>
        <v>31</v>
      </c>
      <c r="B92" s="32" t="s">
        <v>18</v>
      </c>
      <c r="C92" s="24">
        <v>48</v>
      </c>
      <c r="D92" s="24" t="s">
        <v>4</v>
      </c>
      <c r="E92" s="43">
        <v>0.01298611111111111</v>
      </c>
      <c r="F92" s="61">
        <f t="shared" si="3"/>
        <v>86</v>
      </c>
    </row>
    <row r="93" spans="1:6" ht="12.75">
      <c r="A93" s="11">
        <f t="shared" si="5"/>
        <v>32</v>
      </c>
      <c r="B93" s="32" t="s">
        <v>152</v>
      </c>
      <c r="C93" s="24">
        <v>77</v>
      </c>
      <c r="D93" s="24" t="s">
        <v>15</v>
      </c>
      <c r="E93" s="43">
        <v>0.013020833333333334</v>
      </c>
      <c r="F93" s="61">
        <f t="shared" si="3"/>
        <v>82</v>
      </c>
    </row>
    <row r="94" spans="1:6" ht="12.75">
      <c r="A94" s="11">
        <f t="shared" si="5"/>
        <v>33</v>
      </c>
      <c r="B94" s="21" t="s">
        <v>73</v>
      </c>
      <c r="C94" s="26">
        <v>79</v>
      </c>
      <c r="D94" s="26" t="s">
        <v>27</v>
      </c>
      <c r="E94" s="43">
        <v>0.013063657407407408</v>
      </c>
      <c r="F94" s="61">
        <f t="shared" si="3"/>
        <v>78</v>
      </c>
    </row>
    <row r="95" spans="1:6" ht="12.75">
      <c r="A95" s="11">
        <f t="shared" si="5"/>
        <v>34</v>
      </c>
      <c r="B95" s="32" t="s">
        <v>112</v>
      </c>
      <c r="C95" s="24">
        <v>67</v>
      </c>
      <c r="D95" s="24" t="s">
        <v>29</v>
      </c>
      <c r="E95" s="43">
        <v>0.013082175925925928</v>
      </c>
      <c r="F95" s="61">
        <f t="shared" si="3"/>
        <v>74</v>
      </c>
    </row>
    <row r="96" spans="1:6" ht="12.75">
      <c r="A96" s="11">
        <f t="shared" si="5"/>
        <v>35</v>
      </c>
      <c r="B96" s="32" t="s">
        <v>58</v>
      </c>
      <c r="C96" s="24">
        <v>63</v>
      </c>
      <c r="D96" s="24" t="s">
        <v>29</v>
      </c>
      <c r="E96" s="43">
        <v>0.013164351851851852</v>
      </c>
      <c r="F96" s="61">
        <f t="shared" si="3"/>
        <v>70</v>
      </c>
    </row>
    <row r="97" spans="1:6" ht="12.75">
      <c r="A97" s="11">
        <f t="shared" si="5"/>
        <v>36</v>
      </c>
      <c r="B97" s="32" t="s">
        <v>83</v>
      </c>
      <c r="C97" s="24">
        <v>62</v>
      </c>
      <c r="D97" s="24" t="s">
        <v>82</v>
      </c>
      <c r="E97" s="43">
        <v>0.013203703703703704</v>
      </c>
      <c r="F97" s="61">
        <f t="shared" si="3"/>
        <v>66</v>
      </c>
    </row>
    <row r="98" spans="1:6" ht="12.75">
      <c r="A98" s="11">
        <f t="shared" si="5"/>
        <v>37</v>
      </c>
      <c r="B98" s="32" t="s">
        <v>77</v>
      </c>
      <c r="C98" s="24">
        <v>62</v>
      </c>
      <c r="D98" s="24" t="s">
        <v>4</v>
      </c>
      <c r="E98" s="43">
        <v>0.013210648148148147</v>
      </c>
      <c r="F98" s="61">
        <f t="shared" si="3"/>
        <v>62</v>
      </c>
    </row>
    <row r="99" spans="1:6" ht="12.75">
      <c r="A99" s="11">
        <f t="shared" si="5"/>
        <v>38</v>
      </c>
      <c r="B99" s="32" t="s">
        <v>122</v>
      </c>
      <c r="C99" s="11">
        <v>58</v>
      </c>
      <c r="D99" s="11" t="s">
        <v>120</v>
      </c>
      <c r="E99" s="45">
        <v>0.01371875</v>
      </c>
      <c r="F99" s="61">
        <f t="shared" si="3"/>
        <v>58</v>
      </c>
    </row>
    <row r="100" spans="1:6" ht="12.75">
      <c r="A100" s="11">
        <f t="shared" si="5"/>
        <v>39</v>
      </c>
      <c r="B100" s="32" t="s">
        <v>89</v>
      </c>
      <c r="C100" s="11">
        <v>76</v>
      </c>
      <c r="D100" s="11" t="s">
        <v>3</v>
      </c>
      <c r="E100" s="45">
        <v>0.01440162037037037</v>
      </c>
      <c r="F100" s="61">
        <f>+F101+4</f>
        <v>54</v>
      </c>
    </row>
    <row r="101" spans="1:6" ht="12.75">
      <c r="A101" s="11">
        <f t="shared" si="5"/>
        <v>40</v>
      </c>
      <c r="B101" s="32" t="s">
        <v>64</v>
      </c>
      <c r="C101" s="26">
        <v>57</v>
      </c>
      <c r="D101" s="26" t="s">
        <v>39</v>
      </c>
      <c r="E101" s="43">
        <v>0.014525462962962964</v>
      </c>
      <c r="F101" s="61">
        <v>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09">
      <selection activeCell="C132" sqref="C132"/>
    </sheetView>
  </sheetViews>
  <sheetFormatPr defaultColWidth="9.00390625" defaultRowHeight="12.75"/>
  <cols>
    <col min="1" max="1" width="11.25390625" style="0" customWidth="1"/>
    <col min="2" max="2" width="1.625" style="0" customWidth="1"/>
    <col min="3" max="3" width="42.00390625" style="0" customWidth="1"/>
    <col min="4" max="5" width="8.875" style="5" customWidth="1"/>
    <col min="6" max="6" width="13.375" style="44" customWidth="1"/>
  </cols>
  <sheetData>
    <row r="1" spans="1:7" ht="12.75">
      <c r="A1" s="16"/>
      <c r="B1" s="16"/>
      <c r="C1" s="20" t="s">
        <v>149</v>
      </c>
      <c r="D1" s="25"/>
      <c r="E1" s="25"/>
      <c r="F1" s="51"/>
      <c r="G1" s="6"/>
    </row>
    <row r="2" spans="1:7" ht="6" customHeight="1">
      <c r="A2" s="16"/>
      <c r="B2" s="16"/>
      <c r="C2" s="16"/>
      <c r="D2" s="25"/>
      <c r="E2" s="25"/>
      <c r="F2" s="51"/>
      <c r="G2" s="4"/>
    </row>
    <row r="3" spans="1:7" ht="12.75">
      <c r="A3" s="21"/>
      <c r="B3" s="21"/>
      <c r="C3" s="22" t="s">
        <v>59</v>
      </c>
      <c r="D3" s="25"/>
      <c r="E3" s="25"/>
      <c r="F3" s="51"/>
      <c r="G3" s="4"/>
    </row>
    <row r="4" spans="1:7" ht="12.75">
      <c r="A4" s="16"/>
      <c r="B4" s="16"/>
      <c r="C4" s="22" t="s">
        <v>91</v>
      </c>
      <c r="D4" s="25"/>
      <c r="E4" s="25"/>
      <c r="F4" s="51"/>
      <c r="G4" s="4"/>
    </row>
    <row r="5" spans="1:7" ht="12.75">
      <c r="A5" s="16"/>
      <c r="B5" s="16"/>
      <c r="C5" s="16" t="s">
        <v>12</v>
      </c>
      <c r="D5" s="25"/>
      <c r="E5" s="25"/>
      <c r="F5" s="51"/>
      <c r="G5" s="4"/>
    </row>
    <row r="6" spans="1:7" ht="12.75">
      <c r="A6" s="16"/>
      <c r="B6" s="16"/>
      <c r="C6" s="16" t="s">
        <v>38</v>
      </c>
      <c r="D6" s="25"/>
      <c r="E6" s="25"/>
      <c r="F6" s="51"/>
      <c r="G6" s="4"/>
    </row>
    <row r="7" spans="1:7" ht="12.75">
      <c r="A7" s="16"/>
      <c r="B7" s="16"/>
      <c r="C7" s="16" t="s">
        <v>133</v>
      </c>
      <c r="D7" s="25"/>
      <c r="E7" s="25"/>
      <c r="F7" s="51"/>
      <c r="G7" s="4"/>
    </row>
    <row r="8" spans="1:7" ht="12.75">
      <c r="A8" s="16"/>
      <c r="B8" s="16"/>
      <c r="C8" s="16" t="s">
        <v>55</v>
      </c>
      <c r="D8" s="25"/>
      <c r="E8" s="25"/>
      <c r="F8" s="51"/>
      <c r="G8" s="4"/>
    </row>
    <row r="9" spans="1:7" ht="12.75">
      <c r="A9" s="16"/>
      <c r="B9" s="16"/>
      <c r="C9" s="16" t="s">
        <v>163</v>
      </c>
      <c r="D9" s="25"/>
      <c r="E9" s="25"/>
      <c r="F9" s="51"/>
      <c r="G9" s="4"/>
    </row>
    <row r="10" spans="1:7" ht="12.75">
      <c r="A10" s="16"/>
      <c r="B10" s="16"/>
      <c r="C10" s="16" t="s">
        <v>164</v>
      </c>
      <c r="D10" s="25"/>
      <c r="E10" s="25"/>
      <c r="F10" s="51"/>
      <c r="G10" s="4"/>
    </row>
    <row r="11" spans="1:7" ht="12.75">
      <c r="A11" s="16"/>
      <c r="B11" s="16"/>
      <c r="C11" s="16" t="s">
        <v>75</v>
      </c>
      <c r="D11" s="25"/>
      <c r="E11" s="25"/>
      <c r="F11" s="51"/>
      <c r="G11" s="4"/>
    </row>
    <row r="12" spans="1:7" ht="12.75">
      <c r="A12" s="16"/>
      <c r="B12" s="16"/>
      <c r="C12" s="16" t="s">
        <v>88</v>
      </c>
      <c r="D12" s="25"/>
      <c r="E12" s="25"/>
      <c r="F12" s="51"/>
      <c r="G12" s="4"/>
    </row>
    <row r="13" spans="1:7" ht="4.5" customHeight="1">
      <c r="A13" s="16"/>
      <c r="B13" s="16"/>
      <c r="C13" s="16"/>
      <c r="D13" s="25"/>
      <c r="E13" s="25"/>
      <c r="F13" s="51"/>
      <c r="G13" s="4"/>
    </row>
    <row r="14" spans="1:7" ht="12.75">
      <c r="A14" s="16"/>
      <c r="B14" s="16"/>
      <c r="C14" s="21" t="s">
        <v>92</v>
      </c>
      <c r="D14" s="26"/>
      <c r="E14" s="25"/>
      <c r="F14" s="42"/>
      <c r="G14" s="6"/>
    </row>
    <row r="15" spans="1:7" ht="12.75">
      <c r="A15" s="16"/>
      <c r="B15" s="16"/>
      <c r="C15" s="16"/>
      <c r="D15" s="25"/>
      <c r="E15" s="25"/>
      <c r="F15" s="42"/>
      <c r="G15" s="6"/>
    </row>
    <row r="16" spans="1:7" ht="12.75">
      <c r="A16" s="16"/>
      <c r="B16" s="16"/>
      <c r="C16" s="21" t="s">
        <v>93</v>
      </c>
      <c r="D16" s="25"/>
      <c r="E16" s="25"/>
      <c r="F16" s="42"/>
      <c r="G16" s="6"/>
    </row>
    <row r="17" spans="1:7" ht="12.75">
      <c r="A17" s="16"/>
      <c r="B17" s="16"/>
      <c r="C17" s="16"/>
      <c r="D17" s="26" t="s">
        <v>11</v>
      </c>
      <c r="E17" s="26" t="s">
        <v>0</v>
      </c>
      <c r="F17" s="51" t="s">
        <v>1</v>
      </c>
      <c r="G17" s="6"/>
    </row>
    <row r="18" spans="1:7" ht="12.75" hidden="1">
      <c r="A18" s="21"/>
      <c r="B18" s="16"/>
      <c r="C18" s="21"/>
      <c r="D18" s="26"/>
      <c r="E18" s="26"/>
      <c r="F18" s="43"/>
      <c r="G18" s="6"/>
    </row>
    <row r="19" spans="1:7" ht="12.75">
      <c r="A19" s="21">
        <v>1</v>
      </c>
      <c r="B19" s="16"/>
      <c r="C19" s="21" t="s">
        <v>129</v>
      </c>
      <c r="D19" s="26">
        <v>91</v>
      </c>
      <c r="E19" s="26" t="s">
        <v>128</v>
      </c>
      <c r="F19" s="43">
        <v>0.002799768518518518</v>
      </c>
      <c r="G19" s="6"/>
    </row>
    <row r="20" spans="1:7" ht="12.75">
      <c r="A20" s="21"/>
      <c r="B20" s="16"/>
      <c r="C20" s="23" t="s">
        <v>137</v>
      </c>
      <c r="D20" s="26"/>
      <c r="E20" s="26"/>
      <c r="F20" s="43"/>
      <c r="G20" s="6"/>
    </row>
    <row r="21" spans="1:7" ht="12.75">
      <c r="A21" s="21">
        <v>2</v>
      </c>
      <c r="B21" s="16"/>
      <c r="C21" s="21" t="s">
        <v>130</v>
      </c>
      <c r="D21" s="26">
        <v>90</v>
      </c>
      <c r="E21" s="26" t="s">
        <v>128</v>
      </c>
      <c r="F21" s="43">
        <v>0.0029606481481481484</v>
      </c>
      <c r="G21" s="6"/>
    </row>
    <row r="22" spans="1:7" ht="12.75">
      <c r="A22" s="21">
        <v>3</v>
      </c>
      <c r="B22" s="16"/>
      <c r="C22" s="21" t="s">
        <v>100</v>
      </c>
      <c r="D22" s="26">
        <v>90</v>
      </c>
      <c r="E22" s="26" t="s">
        <v>29</v>
      </c>
      <c r="F22" s="43">
        <v>0.0029814814814814812</v>
      </c>
      <c r="G22" s="6"/>
    </row>
    <row r="23" spans="1:7" ht="12.75">
      <c r="A23" s="21">
        <v>4</v>
      </c>
      <c r="B23" s="16"/>
      <c r="C23" s="21" t="s">
        <v>101</v>
      </c>
      <c r="D23" s="26">
        <v>91</v>
      </c>
      <c r="E23" s="26" t="s">
        <v>29</v>
      </c>
      <c r="F23" s="43">
        <v>0.00366087962962963</v>
      </c>
      <c r="G23" s="6"/>
    </row>
    <row r="24" spans="1:7" ht="12.75">
      <c r="A24" s="21"/>
      <c r="B24" s="16"/>
      <c r="D24" s="26"/>
      <c r="E24" s="26"/>
      <c r="F24" s="52"/>
      <c r="G24" s="6"/>
    </row>
    <row r="25" spans="1:7" ht="12.75">
      <c r="A25" s="16"/>
      <c r="B25" s="16"/>
      <c r="C25" s="21" t="s">
        <v>94</v>
      </c>
      <c r="D25" s="25"/>
      <c r="E25" s="25"/>
      <c r="F25" s="51"/>
      <c r="G25" s="6"/>
    </row>
    <row r="26" spans="1:7" ht="12.75">
      <c r="A26" s="16"/>
      <c r="B26" s="16"/>
      <c r="C26" s="21"/>
      <c r="D26" s="26" t="s">
        <v>11</v>
      </c>
      <c r="E26" s="26" t="s">
        <v>0</v>
      </c>
      <c r="F26" s="34" t="s">
        <v>1</v>
      </c>
      <c r="G26" s="6"/>
    </row>
    <row r="27" spans="1:7" ht="12.75">
      <c r="A27" s="16"/>
      <c r="B27" s="16"/>
      <c r="C27" s="38" t="s">
        <v>138</v>
      </c>
      <c r="D27" s="35"/>
      <c r="E27" s="25"/>
      <c r="F27" s="51"/>
      <c r="G27" s="6"/>
    </row>
    <row r="28" spans="1:7" ht="12.75">
      <c r="A28" s="16"/>
      <c r="B28" s="16"/>
      <c r="C28" s="21"/>
      <c r="D28" s="25"/>
      <c r="E28" s="25"/>
      <c r="F28" s="34"/>
      <c r="G28" s="6"/>
    </row>
    <row r="29" spans="1:7" ht="12.75">
      <c r="A29" s="21">
        <v>1</v>
      </c>
      <c r="B29" s="21"/>
      <c r="C29" s="32" t="s">
        <v>35</v>
      </c>
      <c r="D29" s="24">
        <v>85</v>
      </c>
      <c r="E29" s="24" t="s">
        <v>13</v>
      </c>
      <c r="F29" s="43">
        <v>0.008099537037037037</v>
      </c>
      <c r="G29" s="6"/>
    </row>
    <row r="30" spans="1:7" ht="12.75">
      <c r="A30" s="21">
        <f>+A29+1</f>
        <v>2</v>
      </c>
      <c r="B30" s="21"/>
      <c r="C30" s="32" t="s">
        <v>99</v>
      </c>
      <c r="D30" s="24">
        <v>78</v>
      </c>
      <c r="E30" s="24" t="s">
        <v>29</v>
      </c>
      <c r="F30" s="43">
        <v>0.00935300925925926</v>
      </c>
      <c r="G30" s="6"/>
    </row>
    <row r="31" spans="1:7" ht="12.75">
      <c r="A31" s="21">
        <f aca="true" t="shared" si="0" ref="A31:A39">+A30+1</f>
        <v>3</v>
      </c>
      <c r="B31" s="21"/>
      <c r="C31" s="32" t="s">
        <v>60</v>
      </c>
      <c r="D31" s="24">
        <v>77</v>
      </c>
      <c r="E31" s="24" t="s">
        <v>29</v>
      </c>
      <c r="F31" s="43">
        <v>0.010415509259259258</v>
      </c>
      <c r="G31" s="6"/>
    </row>
    <row r="32" spans="1:7" ht="12.75" hidden="1">
      <c r="A32" s="21"/>
      <c r="B32" s="21"/>
      <c r="C32" s="32"/>
      <c r="D32" s="24"/>
      <c r="E32" s="24"/>
      <c r="F32" s="43"/>
      <c r="G32" s="6"/>
    </row>
    <row r="33" spans="1:7" ht="12.75">
      <c r="A33" s="21">
        <v>4</v>
      </c>
      <c r="B33" s="21"/>
      <c r="C33" s="32" t="s">
        <v>80</v>
      </c>
      <c r="D33" s="24">
        <v>75</v>
      </c>
      <c r="E33" s="24" t="s">
        <v>3</v>
      </c>
      <c r="F33" s="43">
        <v>0.010773148148148148</v>
      </c>
      <c r="G33" s="6"/>
    </row>
    <row r="34" spans="1:7" ht="12.75">
      <c r="A34" s="21">
        <f t="shared" si="0"/>
        <v>5</v>
      </c>
      <c r="B34" s="21"/>
      <c r="C34" s="21" t="s">
        <v>114</v>
      </c>
      <c r="D34" s="26">
        <v>68</v>
      </c>
      <c r="E34" s="26" t="s">
        <v>27</v>
      </c>
      <c r="F34" s="43">
        <v>0.010942129629629628</v>
      </c>
      <c r="G34" s="6"/>
    </row>
    <row r="35" spans="1:6" ht="12.75">
      <c r="A35" s="21">
        <f t="shared" si="0"/>
        <v>6</v>
      </c>
      <c r="B35" s="21"/>
      <c r="C35" s="32" t="s">
        <v>113</v>
      </c>
      <c r="D35" s="24">
        <v>68</v>
      </c>
      <c r="E35" s="24" t="s">
        <v>28</v>
      </c>
      <c r="F35" s="43">
        <v>0.011363425925925924</v>
      </c>
    </row>
    <row r="36" spans="1:7" ht="12.75">
      <c r="A36" s="21">
        <f t="shared" si="0"/>
        <v>7</v>
      </c>
      <c r="B36" s="21"/>
      <c r="C36" s="21" t="s">
        <v>125</v>
      </c>
      <c r="D36" s="26">
        <v>70</v>
      </c>
      <c r="E36" s="26" t="s">
        <v>84</v>
      </c>
      <c r="F36" s="43">
        <v>0.01191087962962963</v>
      </c>
      <c r="G36" s="6"/>
    </row>
    <row r="37" spans="1:7" ht="10.5" customHeight="1" hidden="1">
      <c r="A37" s="21"/>
      <c r="B37" s="21"/>
      <c r="C37" s="21"/>
      <c r="D37" s="26"/>
      <c r="E37" s="26"/>
      <c r="F37" s="43"/>
      <c r="G37" s="6"/>
    </row>
    <row r="38" spans="1:6" ht="12.75">
      <c r="A38" s="21">
        <v>8</v>
      </c>
      <c r="B38" s="21"/>
      <c r="C38" s="32" t="s">
        <v>152</v>
      </c>
      <c r="D38" s="24">
        <v>77</v>
      </c>
      <c r="E38" s="24" t="s">
        <v>28</v>
      </c>
      <c r="F38" s="43">
        <v>0.013020833333333334</v>
      </c>
    </row>
    <row r="39" spans="1:7" ht="12.75">
      <c r="A39" s="21">
        <f t="shared" si="0"/>
        <v>9</v>
      </c>
      <c r="B39" s="21"/>
      <c r="C39" s="21" t="s">
        <v>73</v>
      </c>
      <c r="D39" s="26">
        <v>79</v>
      </c>
      <c r="E39" s="26" t="s">
        <v>27</v>
      </c>
      <c r="F39" s="43">
        <v>0.013063657407407408</v>
      </c>
      <c r="G39" s="6"/>
    </row>
    <row r="40" spans="1:6" ht="12.75" hidden="1">
      <c r="A40" s="21"/>
      <c r="B40" s="21"/>
      <c r="C40" s="32"/>
      <c r="D40" s="24"/>
      <c r="E40" s="24"/>
      <c r="F40" s="43"/>
    </row>
    <row r="41" spans="1:6" ht="12.75">
      <c r="A41" s="21"/>
      <c r="B41" s="21"/>
      <c r="C41" s="32" t="s">
        <v>14</v>
      </c>
      <c r="D41" s="24">
        <v>76</v>
      </c>
      <c r="E41" s="24" t="s">
        <v>159</v>
      </c>
      <c r="F41" s="43" t="s">
        <v>154</v>
      </c>
    </row>
    <row r="42" spans="1:6" ht="12.75">
      <c r="A42" s="21"/>
      <c r="B42" s="21"/>
      <c r="C42" s="32" t="s">
        <v>160</v>
      </c>
      <c r="D42" s="24">
        <v>78</v>
      </c>
      <c r="E42" s="24" t="s">
        <v>28</v>
      </c>
      <c r="F42" s="43" t="s">
        <v>154</v>
      </c>
    </row>
    <row r="43" spans="1:6" ht="12.75">
      <c r="A43" s="21"/>
      <c r="B43" s="21"/>
      <c r="C43" s="16"/>
      <c r="D43" s="25"/>
      <c r="E43" s="25"/>
      <c r="F43" s="42"/>
    </row>
    <row r="44" spans="1:7" ht="12.75">
      <c r="A44" s="16"/>
      <c r="B44" s="16"/>
      <c r="C44" s="21" t="s">
        <v>95</v>
      </c>
      <c r="D44" s="25"/>
      <c r="E44" s="25"/>
      <c r="F44" s="51"/>
      <c r="G44" s="6"/>
    </row>
    <row r="45" spans="1:7" ht="12.75">
      <c r="A45" s="16"/>
      <c r="B45" s="16"/>
      <c r="C45" s="21"/>
      <c r="D45" s="26" t="s">
        <v>11</v>
      </c>
      <c r="E45" s="26" t="s">
        <v>0</v>
      </c>
      <c r="F45" s="34" t="s">
        <v>1</v>
      </c>
      <c r="G45" s="6"/>
    </row>
    <row r="46" spans="1:7" ht="12.75">
      <c r="A46" s="16"/>
      <c r="B46" s="16"/>
      <c r="C46" s="38" t="s">
        <v>139</v>
      </c>
      <c r="D46" s="36"/>
      <c r="E46" s="25"/>
      <c r="F46" s="51"/>
      <c r="G46" s="6"/>
    </row>
    <row r="47" spans="1:7" ht="9.75" customHeight="1">
      <c r="A47" s="16"/>
      <c r="B47" s="16"/>
      <c r="C47" s="16"/>
      <c r="D47" s="25"/>
      <c r="E47" s="25"/>
      <c r="F47" s="42"/>
      <c r="G47" s="6"/>
    </row>
    <row r="48" spans="1:7" ht="12.75">
      <c r="A48" s="21">
        <v>1</v>
      </c>
      <c r="B48" s="16"/>
      <c r="C48" s="32" t="s">
        <v>25</v>
      </c>
      <c r="D48" s="24">
        <v>61</v>
      </c>
      <c r="E48" s="24" t="s">
        <v>29</v>
      </c>
      <c r="F48" s="43">
        <v>0.009487268518518518</v>
      </c>
      <c r="G48" s="6"/>
    </row>
    <row r="49" spans="1:7" ht="12.75">
      <c r="A49" s="21"/>
      <c r="B49" s="16"/>
      <c r="C49" s="40" t="s">
        <v>153</v>
      </c>
      <c r="D49" s="24"/>
      <c r="E49" s="24"/>
      <c r="F49" s="43"/>
      <c r="G49" s="6"/>
    </row>
    <row r="50" spans="1:7" ht="12.75">
      <c r="A50" s="21">
        <v>2</v>
      </c>
      <c r="B50" s="16"/>
      <c r="C50" s="32" t="s">
        <v>41</v>
      </c>
      <c r="D50" s="24">
        <v>62</v>
      </c>
      <c r="E50" s="24" t="s">
        <v>29</v>
      </c>
      <c r="F50" s="43">
        <v>0.010098379629629629</v>
      </c>
      <c r="G50" s="6"/>
    </row>
    <row r="51" spans="1:7" ht="12.75">
      <c r="A51" s="21">
        <v>3</v>
      </c>
      <c r="B51" s="16"/>
      <c r="C51" s="32" t="s">
        <v>74</v>
      </c>
      <c r="D51" s="24">
        <v>64</v>
      </c>
      <c r="E51" s="24" t="s">
        <v>29</v>
      </c>
      <c r="F51" s="43">
        <v>0.01103125</v>
      </c>
      <c r="G51" s="6"/>
    </row>
    <row r="52" spans="1:7" ht="12.75" hidden="1">
      <c r="A52" s="21"/>
      <c r="B52" s="21"/>
      <c r="C52" s="32"/>
      <c r="D52" s="24"/>
      <c r="E52" s="26"/>
      <c r="F52" s="43"/>
      <c r="G52" s="6"/>
    </row>
    <row r="53" spans="1:7" ht="12.75">
      <c r="A53" s="21">
        <v>4</v>
      </c>
      <c r="B53" s="21"/>
      <c r="C53" s="32" t="s">
        <v>63</v>
      </c>
      <c r="D53" s="24">
        <v>58</v>
      </c>
      <c r="E53" s="24" t="s">
        <v>28</v>
      </c>
      <c r="F53" s="43">
        <v>0.011120370370370369</v>
      </c>
      <c r="G53" s="6"/>
    </row>
    <row r="54" spans="1:7" ht="12.75">
      <c r="A54" s="21">
        <v>5</v>
      </c>
      <c r="B54" s="21"/>
      <c r="C54" s="32" t="s">
        <v>108</v>
      </c>
      <c r="D54" s="24">
        <v>64</v>
      </c>
      <c r="E54" s="24" t="s">
        <v>28</v>
      </c>
      <c r="F54" s="43">
        <v>0.01224884259259259</v>
      </c>
      <c r="G54" s="6"/>
    </row>
    <row r="55" spans="1:7" ht="12.75">
      <c r="A55" s="21">
        <v>6</v>
      </c>
      <c r="B55" s="21"/>
      <c r="C55" s="32" t="s">
        <v>36</v>
      </c>
      <c r="D55" s="24">
        <v>63</v>
      </c>
      <c r="E55" s="24" t="s">
        <v>28</v>
      </c>
      <c r="F55" s="43">
        <v>0.012501157407407405</v>
      </c>
      <c r="G55" s="6"/>
    </row>
    <row r="56" spans="1:7" ht="12.75">
      <c r="A56" s="21">
        <v>7</v>
      </c>
      <c r="B56" s="21"/>
      <c r="C56" s="32" t="s">
        <v>40</v>
      </c>
      <c r="D56" s="24">
        <v>58</v>
      </c>
      <c r="E56" s="24" t="s">
        <v>3</v>
      </c>
      <c r="F56" s="43">
        <v>0.01266898148148148</v>
      </c>
      <c r="G56" s="17"/>
    </row>
    <row r="57" spans="1:7" ht="12.75">
      <c r="A57" s="21">
        <v>8</v>
      </c>
      <c r="B57" s="21"/>
      <c r="C57" s="32" t="s">
        <v>112</v>
      </c>
      <c r="D57" s="24">
        <v>67</v>
      </c>
      <c r="E57" s="24" t="s">
        <v>29</v>
      </c>
      <c r="F57" s="43">
        <v>0.013082175925925928</v>
      </c>
      <c r="G57" s="10"/>
    </row>
    <row r="58" spans="1:6" ht="12.75">
      <c r="A58" s="21">
        <v>9</v>
      </c>
      <c r="B58" s="21"/>
      <c r="C58" s="32" t="s">
        <v>58</v>
      </c>
      <c r="D58" s="24">
        <v>63</v>
      </c>
      <c r="E58" s="24" t="s">
        <v>29</v>
      </c>
      <c r="F58" s="43">
        <v>0.013164351851851852</v>
      </c>
    </row>
    <row r="59" spans="1:7" ht="12.75">
      <c r="A59" s="21">
        <v>10</v>
      </c>
      <c r="B59" s="21"/>
      <c r="C59" s="32" t="s">
        <v>83</v>
      </c>
      <c r="D59" s="24">
        <v>62</v>
      </c>
      <c r="E59" s="24" t="s">
        <v>82</v>
      </c>
      <c r="F59" s="43">
        <v>0.013203703703703704</v>
      </c>
      <c r="G59" s="6"/>
    </row>
    <row r="60" spans="1:7" ht="12.75">
      <c r="A60" s="21">
        <v>11</v>
      </c>
      <c r="B60" s="21"/>
      <c r="C60" s="32" t="s">
        <v>77</v>
      </c>
      <c r="D60" s="24">
        <v>62</v>
      </c>
      <c r="E60" s="24" t="s">
        <v>4</v>
      </c>
      <c r="F60" s="43">
        <v>0.013210648148148147</v>
      </c>
      <c r="G60" s="6"/>
    </row>
    <row r="61" spans="1:7" ht="12.75">
      <c r="A61" s="21"/>
      <c r="B61" s="21"/>
      <c r="C61" s="32" t="s">
        <v>115</v>
      </c>
      <c r="D61" s="24">
        <v>65</v>
      </c>
      <c r="E61" s="24" t="s">
        <v>3</v>
      </c>
      <c r="F61" s="43" t="s">
        <v>154</v>
      </c>
      <c r="G61" s="6"/>
    </row>
    <row r="62" spans="1:7" ht="12.75">
      <c r="A62" s="21"/>
      <c r="B62" s="21"/>
      <c r="C62" s="32"/>
      <c r="D62" s="24"/>
      <c r="E62" s="24"/>
      <c r="F62" s="43"/>
      <c r="G62" s="6"/>
    </row>
    <row r="63" spans="1:7" ht="12.75">
      <c r="A63" s="21"/>
      <c r="B63" s="21"/>
      <c r="C63" s="32"/>
      <c r="D63" s="24"/>
      <c r="E63" s="26"/>
      <c r="F63" s="42"/>
      <c r="G63" s="6"/>
    </row>
    <row r="64" spans="1:7" ht="12.75">
      <c r="A64" s="16"/>
      <c r="B64" s="16"/>
      <c r="C64" s="21" t="s">
        <v>96</v>
      </c>
      <c r="D64" s="25"/>
      <c r="E64" s="25"/>
      <c r="F64" s="51"/>
      <c r="G64" s="6"/>
    </row>
    <row r="65" spans="1:7" ht="12.75">
      <c r="A65" s="16"/>
      <c r="B65" s="16"/>
      <c r="C65" s="21"/>
      <c r="D65" s="26" t="s">
        <v>11</v>
      </c>
      <c r="E65" s="26" t="s">
        <v>0</v>
      </c>
      <c r="F65" s="34" t="s">
        <v>1</v>
      </c>
      <c r="G65" s="6"/>
    </row>
    <row r="66" spans="1:7" ht="12.75">
      <c r="A66" s="16"/>
      <c r="B66" s="16"/>
      <c r="C66" s="38" t="s">
        <v>140</v>
      </c>
      <c r="D66" s="36"/>
      <c r="E66" s="25"/>
      <c r="F66" s="51"/>
      <c r="G66" s="6"/>
    </row>
    <row r="67" spans="1:7" ht="12.75">
      <c r="A67" s="16"/>
      <c r="B67" s="16"/>
      <c r="C67" s="16"/>
      <c r="D67" s="25"/>
      <c r="E67" s="25"/>
      <c r="F67" s="51"/>
      <c r="G67" s="6"/>
    </row>
    <row r="68" spans="1:7" ht="12.75">
      <c r="A68" s="21">
        <v>1</v>
      </c>
      <c r="B68" s="16"/>
      <c r="C68" s="32" t="s">
        <v>135</v>
      </c>
      <c r="D68" s="24">
        <v>51</v>
      </c>
      <c r="E68" s="24" t="s">
        <v>29</v>
      </c>
      <c r="F68" s="43">
        <v>0.010122685185185184</v>
      </c>
      <c r="G68" s="7"/>
    </row>
    <row r="69" spans="1:7" ht="12.75">
      <c r="A69" s="21"/>
      <c r="B69" s="16"/>
      <c r="C69" s="40" t="s">
        <v>153</v>
      </c>
      <c r="G69" s="7"/>
    </row>
    <row r="70" spans="1:7" ht="12.75">
      <c r="A70" s="21">
        <f>+A68+1</f>
        <v>2</v>
      </c>
      <c r="B70" s="16"/>
      <c r="C70" s="32" t="s">
        <v>76</v>
      </c>
      <c r="D70" s="24">
        <v>54</v>
      </c>
      <c r="E70" s="24" t="s">
        <v>3</v>
      </c>
      <c r="F70" s="43">
        <v>0.010791666666666666</v>
      </c>
      <c r="G70" s="15"/>
    </row>
    <row r="71" spans="1:7" ht="12.75">
      <c r="A71" s="21">
        <f>+A70+1</f>
        <v>3</v>
      </c>
      <c r="B71" s="21"/>
      <c r="C71" s="32" t="s">
        <v>132</v>
      </c>
      <c r="D71" s="24">
        <v>51</v>
      </c>
      <c r="E71" s="24" t="s">
        <v>4</v>
      </c>
      <c r="F71" s="43">
        <v>0.011635416666666667</v>
      </c>
      <c r="G71" s="15"/>
    </row>
    <row r="72" spans="1:7" ht="12.75">
      <c r="A72" s="21">
        <f>+A71+1</f>
        <v>4</v>
      </c>
      <c r="B72" s="16"/>
      <c r="C72" s="32" t="s">
        <v>17</v>
      </c>
      <c r="D72" s="24">
        <v>52</v>
      </c>
      <c r="E72" s="24" t="s">
        <v>29</v>
      </c>
      <c r="F72" s="43">
        <v>0.012329861111111111</v>
      </c>
      <c r="G72" s="15"/>
    </row>
    <row r="73" spans="1:7" ht="12.75">
      <c r="A73" s="21">
        <f>+A72+1</f>
        <v>5</v>
      </c>
      <c r="B73" s="21"/>
      <c r="C73" s="32" t="s">
        <v>18</v>
      </c>
      <c r="D73" s="24">
        <v>48</v>
      </c>
      <c r="E73" s="24" t="s">
        <v>4</v>
      </c>
      <c r="F73" s="43">
        <v>0.01298611111111111</v>
      </c>
      <c r="G73" s="15"/>
    </row>
    <row r="74" spans="1:7" ht="12.75">
      <c r="A74" s="21">
        <f>+A73+1</f>
        <v>6</v>
      </c>
      <c r="B74" s="16"/>
      <c r="C74" s="32" t="s">
        <v>64</v>
      </c>
      <c r="D74" s="26">
        <v>57</v>
      </c>
      <c r="E74" s="26" t="s">
        <v>39</v>
      </c>
      <c r="F74" s="43">
        <v>0.014525462962962964</v>
      </c>
      <c r="G74" s="15"/>
    </row>
    <row r="75" spans="1:6" ht="12.75">
      <c r="A75" s="21"/>
      <c r="B75" s="16"/>
      <c r="C75" s="32"/>
      <c r="D75" s="24"/>
      <c r="E75" s="24"/>
      <c r="F75" s="42"/>
    </row>
    <row r="76" spans="1:7" ht="12.75">
      <c r="A76" s="16"/>
      <c r="B76" s="16"/>
      <c r="C76" s="21" t="s">
        <v>97</v>
      </c>
      <c r="D76" s="25"/>
      <c r="E76" s="25"/>
      <c r="F76" s="51"/>
      <c r="G76" s="4"/>
    </row>
    <row r="77" spans="1:7" ht="12.75">
      <c r="A77" s="16"/>
      <c r="B77" s="16"/>
      <c r="C77" s="21"/>
      <c r="D77" s="26" t="s">
        <v>11</v>
      </c>
      <c r="E77" s="26" t="s">
        <v>0</v>
      </c>
      <c r="F77" s="34" t="s">
        <v>1</v>
      </c>
      <c r="G77" s="4"/>
    </row>
    <row r="78" spans="1:7" ht="12.75">
      <c r="A78" s="16"/>
      <c r="B78" s="16"/>
      <c r="C78" s="38" t="s">
        <v>141</v>
      </c>
      <c r="D78" s="35"/>
      <c r="E78" s="25"/>
      <c r="F78" s="51"/>
      <c r="G78" s="4"/>
    </row>
    <row r="79" spans="1:7" ht="12.75">
      <c r="A79" s="16"/>
      <c r="B79" s="16"/>
      <c r="C79" s="16"/>
      <c r="D79" s="25"/>
      <c r="E79" s="25"/>
      <c r="F79" s="51"/>
      <c r="G79" s="4"/>
    </row>
    <row r="80" spans="1:7" ht="12.75">
      <c r="A80" s="21">
        <v>1</v>
      </c>
      <c r="B80" s="16"/>
      <c r="C80" s="32" t="s">
        <v>43</v>
      </c>
      <c r="D80" s="24">
        <v>42</v>
      </c>
      <c r="E80" s="24" t="s">
        <v>29</v>
      </c>
      <c r="F80" s="43">
        <v>0.007667824074074073</v>
      </c>
      <c r="G80" s="4"/>
    </row>
    <row r="81" spans="1:7" ht="12.75">
      <c r="A81" s="21"/>
      <c r="B81" s="16"/>
      <c r="C81" s="40" t="s">
        <v>153</v>
      </c>
      <c r="D81" s="24"/>
      <c r="E81" s="24"/>
      <c r="F81" s="43"/>
      <c r="G81" s="4"/>
    </row>
    <row r="82" spans="1:7" ht="12.75">
      <c r="A82" s="21">
        <v>2</v>
      </c>
      <c r="B82" s="16"/>
      <c r="C82" s="32" t="s">
        <v>69</v>
      </c>
      <c r="D82" s="24">
        <v>47</v>
      </c>
      <c r="E82" s="24" t="s">
        <v>4</v>
      </c>
      <c r="F82" s="43">
        <v>0.007958333333333333</v>
      </c>
      <c r="G82" s="4"/>
    </row>
    <row r="83" spans="1:7" ht="12.75">
      <c r="A83" s="21">
        <v>3</v>
      </c>
      <c r="B83" s="16"/>
      <c r="C83" s="32" t="s">
        <v>30</v>
      </c>
      <c r="D83" s="24">
        <v>43</v>
      </c>
      <c r="E83" s="24" t="s">
        <v>31</v>
      </c>
      <c r="F83" s="43">
        <v>0.008274305555555554</v>
      </c>
      <c r="G83" s="4"/>
    </row>
    <row r="84" spans="1:7" ht="12.75">
      <c r="A84" s="21">
        <v>4</v>
      </c>
      <c r="B84" s="16"/>
      <c r="C84" s="21" t="s">
        <v>116</v>
      </c>
      <c r="D84" s="26">
        <v>44</v>
      </c>
      <c r="E84" s="26" t="s">
        <v>3</v>
      </c>
      <c r="F84" s="43">
        <v>0.00833912037037037</v>
      </c>
      <c r="G84" s="4"/>
    </row>
    <row r="85" spans="1:7" ht="12.75">
      <c r="A85" s="21">
        <v>5</v>
      </c>
      <c r="B85" s="16"/>
      <c r="C85" s="32" t="s">
        <v>19</v>
      </c>
      <c r="D85" s="24">
        <v>47</v>
      </c>
      <c r="E85" s="24" t="s">
        <v>2</v>
      </c>
      <c r="F85" s="43">
        <v>0.008510416666666668</v>
      </c>
      <c r="G85" s="4"/>
    </row>
    <row r="86" spans="1:7" ht="12.75">
      <c r="A86" s="21">
        <v>6</v>
      </c>
      <c r="B86" s="16"/>
      <c r="C86" s="32" t="s">
        <v>20</v>
      </c>
      <c r="D86" s="24">
        <v>40</v>
      </c>
      <c r="E86" s="24" t="s">
        <v>3</v>
      </c>
      <c r="F86" s="43">
        <v>0.00948263888888889</v>
      </c>
      <c r="G86" s="4"/>
    </row>
    <row r="87" spans="1:7" ht="12.75">
      <c r="A87" s="21">
        <v>7</v>
      </c>
      <c r="B87" s="16"/>
      <c r="C87" s="32" t="s">
        <v>16</v>
      </c>
      <c r="D87" s="24">
        <v>47</v>
      </c>
      <c r="E87" s="24" t="s">
        <v>28</v>
      </c>
      <c r="F87" s="43">
        <v>0.01004513888888889</v>
      </c>
      <c r="G87" s="4"/>
    </row>
    <row r="88" spans="1:7" ht="12.75">
      <c r="A88" s="21">
        <v>8</v>
      </c>
      <c r="B88" s="16"/>
      <c r="C88" s="21" t="s">
        <v>79</v>
      </c>
      <c r="D88" s="26">
        <v>47</v>
      </c>
      <c r="E88" s="26" t="s">
        <v>3</v>
      </c>
      <c r="F88" s="43">
        <v>0.010998842592592593</v>
      </c>
      <c r="G88" s="4"/>
    </row>
    <row r="89" spans="1:6" ht="12.75" hidden="1">
      <c r="A89" s="21"/>
      <c r="B89" s="16"/>
      <c r="C89" s="21"/>
      <c r="D89" s="26"/>
      <c r="E89" s="26"/>
      <c r="F89" s="43"/>
    </row>
    <row r="90" spans="1:6" ht="12.75" hidden="1">
      <c r="A90" s="21"/>
      <c r="B90" s="16"/>
      <c r="C90" s="21"/>
      <c r="D90" s="26"/>
      <c r="E90" s="26"/>
      <c r="F90" s="43"/>
    </row>
    <row r="91" spans="1:6" ht="12.75">
      <c r="A91" s="21"/>
      <c r="B91" s="16"/>
      <c r="C91" s="16"/>
      <c r="D91" s="25"/>
      <c r="E91" s="25"/>
      <c r="F91" s="42"/>
    </row>
    <row r="92" spans="1:7" ht="12.75">
      <c r="A92" s="21"/>
      <c r="B92" s="16"/>
      <c r="C92" s="21" t="s">
        <v>98</v>
      </c>
      <c r="D92" s="25"/>
      <c r="E92" s="25"/>
      <c r="F92" s="51"/>
      <c r="G92" s="4"/>
    </row>
    <row r="93" spans="1:7" ht="12.75">
      <c r="A93" s="21"/>
      <c r="B93" s="16"/>
      <c r="C93" s="21"/>
      <c r="D93" s="25"/>
      <c r="E93" s="25"/>
      <c r="F93" s="51"/>
      <c r="G93" s="4"/>
    </row>
    <row r="94" spans="1:7" ht="12.75">
      <c r="A94" s="21"/>
      <c r="B94" s="16"/>
      <c r="C94" s="21"/>
      <c r="D94" s="26" t="s">
        <v>11</v>
      </c>
      <c r="E94" s="26" t="s">
        <v>0</v>
      </c>
      <c r="F94" s="34" t="s">
        <v>1</v>
      </c>
      <c r="G94" s="4"/>
    </row>
    <row r="95" spans="1:7" ht="12.75">
      <c r="A95" s="21">
        <v>1</v>
      </c>
      <c r="B95" s="16"/>
      <c r="C95" s="32" t="s">
        <v>44</v>
      </c>
      <c r="D95" s="24">
        <v>36</v>
      </c>
      <c r="E95" s="24" t="s">
        <v>3</v>
      </c>
      <c r="F95" s="43">
        <v>0.004890046296296296</v>
      </c>
      <c r="G95" s="4"/>
    </row>
    <row r="96" spans="1:7" ht="12.75" hidden="1">
      <c r="A96" s="21"/>
      <c r="B96" s="16"/>
      <c r="D96" s="24"/>
      <c r="E96" s="24"/>
      <c r="F96" s="43"/>
      <c r="G96" s="4"/>
    </row>
    <row r="97" spans="1:7" ht="12.75" hidden="1">
      <c r="A97" s="21"/>
      <c r="B97" s="16"/>
      <c r="C97" s="32"/>
      <c r="D97" s="24"/>
      <c r="E97" s="24"/>
      <c r="F97" s="43"/>
      <c r="G97" s="4"/>
    </row>
    <row r="98" spans="1:7" ht="12.75">
      <c r="A98" s="21"/>
      <c r="B98" s="16"/>
      <c r="C98" s="40" t="s">
        <v>137</v>
      </c>
      <c r="D98" s="24"/>
      <c r="E98" s="24"/>
      <c r="F98" s="43"/>
      <c r="G98" s="4"/>
    </row>
    <row r="99" spans="1:7" ht="12.75">
      <c r="A99" s="21">
        <v>2</v>
      </c>
      <c r="B99" s="16"/>
      <c r="C99" s="32" t="s">
        <v>48</v>
      </c>
      <c r="D99" s="24">
        <v>27</v>
      </c>
      <c r="E99" s="24" t="s">
        <v>29</v>
      </c>
      <c r="F99" s="43">
        <v>0.00577662037037037</v>
      </c>
      <c r="G99" s="4"/>
    </row>
    <row r="100" spans="1:7" ht="12.75" hidden="1">
      <c r="A100" s="21"/>
      <c r="B100" s="16"/>
      <c r="C100" s="32"/>
      <c r="D100" s="24"/>
      <c r="E100" s="24"/>
      <c r="F100" s="43"/>
      <c r="G100" s="4"/>
    </row>
    <row r="101" spans="1:7" ht="12.75">
      <c r="A101" s="21"/>
      <c r="B101" s="16"/>
      <c r="C101" s="37" t="s">
        <v>137</v>
      </c>
      <c r="D101" s="24"/>
      <c r="E101" s="24"/>
      <c r="F101" s="42"/>
      <c r="G101" s="4"/>
    </row>
    <row r="102" spans="1:7" ht="12.75">
      <c r="A102" s="21"/>
      <c r="B102" s="16"/>
      <c r="C102" s="8" t="s">
        <v>37</v>
      </c>
      <c r="D102" s="24">
        <v>36</v>
      </c>
      <c r="E102" s="24" t="s">
        <v>84</v>
      </c>
      <c r="F102" s="42" t="s">
        <v>154</v>
      </c>
      <c r="G102" s="4"/>
    </row>
    <row r="103" spans="1:7" ht="12.75">
      <c r="A103" s="21"/>
      <c r="B103" s="16"/>
      <c r="C103" s="8" t="s">
        <v>119</v>
      </c>
      <c r="D103" s="24">
        <v>13</v>
      </c>
      <c r="E103" s="24" t="s">
        <v>120</v>
      </c>
      <c r="F103" s="42" t="s">
        <v>154</v>
      </c>
      <c r="G103" s="4"/>
    </row>
    <row r="104" spans="1:7" ht="12.75">
      <c r="A104" s="21"/>
      <c r="B104" s="16"/>
      <c r="C104" s="37"/>
      <c r="D104" s="24"/>
      <c r="E104" s="24"/>
      <c r="F104" s="42"/>
      <c r="G104" s="4"/>
    </row>
    <row r="105" spans="1:7" ht="12.75">
      <c r="A105" s="21"/>
      <c r="B105" s="16"/>
      <c r="C105" s="21" t="s">
        <v>102</v>
      </c>
      <c r="D105" s="25"/>
      <c r="E105" s="25"/>
      <c r="F105" s="42"/>
      <c r="G105" s="4"/>
    </row>
    <row r="106" spans="1:7" ht="12.75">
      <c r="A106" s="21"/>
      <c r="B106" s="16"/>
      <c r="C106" s="16"/>
      <c r="D106" s="26" t="s">
        <v>11</v>
      </c>
      <c r="E106" s="26" t="s">
        <v>0</v>
      </c>
      <c r="F106" s="51" t="s">
        <v>1</v>
      </c>
      <c r="G106" s="4"/>
    </row>
    <row r="107" spans="1:7" ht="12.75">
      <c r="A107" s="21">
        <v>1</v>
      </c>
      <c r="B107" s="16"/>
      <c r="C107" s="21" t="s">
        <v>103</v>
      </c>
      <c r="D107" s="26">
        <v>91</v>
      </c>
      <c r="E107" s="26" t="s">
        <v>29</v>
      </c>
      <c r="F107" s="43">
        <v>0.002905092592592593</v>
      </c>
      <c r="G107" s="4"/>
    </row>
    <row r="108" spans="1:7" ht="12.75">
      <c r="A108" s="21"/>
      <c r="B108" s="16"/>
      <c r="C108" s="16" t="s">
        <v>137</v>
      </c>
      <c r="D108" s="26"/>
      <c r="E108" s="26"/>
      <c r="F108" s="43"/>
      <c r="G108" s="4"/>
    </row>
    <row r="109" spans="1:7" ht="12.75">
      <c r="A109" s="21">
        <v>2</v>
      </c>
      <c r="B109" s="16"/>
      <c r="C109" s="21" t="s">
        <v>134</v>
      </c>
      <c r="D109" s="26">
        <v>92</v>
      </c>
      <c r="E109" s="26" t="s">
        <v>128</v>
      </c>
      <c r="F109" s="43">
        <v>0.003189814814814815</v>
      </c>
      <c r="G109" s="4"/>
    </row>
    <row r="110" spans="1:7" ht="12.75">
      <c r="A110" s="21">
        <v>3</v>
      </c>
      <c r="B110" s="16"/>
      <c r="C110" s="21" t="s">
        <v>50</v>
      </c>
      <c r="D110" s="26">
        <v>91</v>
      </c>
      <c r="E110" s="26" t="s">
        <v>29</v>
      </c>
      <c r="F110" s="43">
        <v>0.003953703703703703</v>
      </c>
      <c r="G110" s="4"/>
    </row>
    <row r="111" spans="1:7" ht="12.75">
      <c r="A111" s="21"/>
      <c r="B111" s="16"/>
      <c r="D111" s="26"/>
      <c r="E111" s="26"/>
      <c r="F111" s="51"/>
      <c r="G111" s="4"/>
    </row>
    <row r="112" spans="1:7" ht="11.25" customHeight="1">
      <c r="A112" s="16"/>
      <c r="B112" s="16"/>
      <c r="C112" s="21" t="s">
        <v>144</v>
      </c>
      <c r="D112" s="25"/>
      <c r="E112" s="25"/>
      <c r="F112" s="51"/>
      <c r="G112" s="4"/>
    </row>
    <row r="113" spans="1:7" ht="12.75">
      <c r="A113" s="16"/>
      <c r="B113" s="16"/>
      <c r="C113" s="21"/>
      <c r="D113" s="26" t="s">
        <v>11</v>
      </c>
      <c r="E113" s="26" t="s">
        <v>0</v>
      </c>
      <c r="F113" s="34" t="s">
        <v>1</v>
      </c>
      <c r="G113" s="4"/>
    </row>
    <row r="114" spans="1:7" ht="12.75">
      <c r="A114" s="16"/>
      <c r="B114" s="16"/>
      <c r="C114" s="38" t="s">
        <v>142</v>
      </c>
      <c r="D114" s="36"/>
      <c r="E114" s="25"/>
      <c r="F114" s="51"/>
      <c r="G114" s="4"/>
    </row>
    <row r="115" spans="1:7" ht="12.75">
      <c r="A115" s="21"/>
      <c r="B115" s="21"/>
      <c r="C115" s="16"/>
      <c r="D115" s="25"/>
      <c r="E115" s="25"/>
      <c r="F115" s="51"/>
      <c r="G115" s="4"/>
    </row>
    <row r="116" spans="1:7" ht="12.75">
      <c r="A116" s="21">
        <v>1</v>
      </c>
      <c r="B116" s="21"/>
      <c r="C116" s="32" t="s">
        <v>117</v>
      </c>
      <c r="D116" s="24">
        <v>70</v>
      </c>
      <c r="E116" s="24" t="s">
        <v>3</v>
      </c>
      <c r="F116" s="43">
        <v>0.006690972222222222</v>
      </c>
      <c r="G116" s="4"/>
    </row>
    <row r="117" spans="1:6" ht="12.75">
      <c r="A117" s="21">
        <v>2</v>
      </c>
      <c r="B117" s="21"/>
      <c r="C117" s="32" t="s">
        <v>45</v>
      </c>
      <c r="D117" s="24">
        <v>87</v>
      </c>
      <c r="E117" s="24" t="s">
        <v>29</v>
      </c>
      <c r="F117" s="43">
        <v>0.007103009259259259</v>
      </c>
    </row>
    <row r="118" spans="1:7" ht="12.75">
      <c r="A118" s="21">
        <v>3</v>
      </c>
      <c r="B118" s="21"/>
      <c r="C118" s="32" t="s">
        <v>87</v>
      </c>
      <c r="D118" s="24">
        <v>79</v>
      </c>
      <c r="E118" s="24" t="s">
        <v>29</v>
      </c>
      <c r="F118" s="43">
        <v>0.007332175925925926</v>
      </c>
      <c r="G118" s="4"/>
    </row>
    <row r="119" spans="1:7" ht="12.75">
      <c r="A119" s="21">
        <v>4</v>
      </c>
      <c r="B119" s="21"/>
      <c r="C119" s="32" t="s">
        <v>33</v>
      </c>
      <c r="D119" s="24">
        <v>70</v>
      </c>
      <c r="E119" s="24" t="s">
        <v>28</v>
      </c>
      <c r="F119" s="43">
        <v>0.0075289351851851845</v>
      </c>
      <c r="G119" s="4"/>
    </row>
    <row r="120" spans="1:7" ht="12.75">
      <c r="A120" s="21">
        <v>5</v>
      </c>
      <c r="B120" s="21"/>
      <c r="C120" s="32" t="s">
        <v>126</v>
      </c>
      <c r="D120" s="24">
        <v>88</v>
      </c>
      <c r="E120" s="24" t="s">
        <v>29</v>
      </c>
      <c r="F120" s="43">
        <v>0.0075601851851851845</v>
      </c>
      <c r="G120" s="4"/>
    </row>
    <row r="121" spans="1:7" ht="12.75">
      <c r="A121" s="21"/>
      <c r="B121" s="21"/>
      <c r="C121" s="32" t="s">
        <v>86</v>
      </c>
      <c r="D121" s="24">
        <v>78</v>
      </c>
      <c r="E121" s="24" t="s">
        <v>29</v>
      </c>
      <c r="F121" s="43" t="s">
        <v>154</v>
      </c>
      <c r="G121" s="4"/>
    </row>
    <row r="122" spans="1:7" ht="12.75">
      <c r="A122" s="21"/>
      <c r="B122" s="21"/>
      <c r="C122" s="32" t="s">
        <v>109</v>
      </c>
      <c r="D122" s="24">
        <v>85</v>
      </c>
      <c r="E122" s="24" t="s">
        <v>28</v>
      </c>
      <c r="F122" s="43" t="s">
        <v>154</v>
      </c>
      <c r="G122" s="4"/>
    </row>
    <row r="123" spans="1:7" ht="12.75">
      <c r="A123" s="21"/>
      <c r="B123" s="21"/>
      <c r="C123" s="32" t="s">
        <v>110</v>
      </c>
      <c r="D123" s="24">
        <v>80</v>
      </c>
      <c r="E123" s="24" t="s">
        <v>68</v>
      </c>
      <c r="F123" s="43" t="s">
        <v>154</v>
      </c>
      <c r="G123" s="4"/>
    </row>
    <row r="124" spans="1:7" ht="12.75">
      <c r="A124" s="21"/>
      <c r="B124" s="21"/>
      <c r="C124" s="32" t="s">
        <v>65</v>
      </c>
      <c r="D124" s="24">
        <v>76</v>
      </c>
      <c r="E124" s="24" t="s">
        <v>68</v>
      </c>
      <c r="F124" s="43" t="s">
        <v>154</v>
      </c>
      <c r="G124" s="4"/>
    </row>
    <row r="125" spans="1:7" ht="12.75">
      <c r="A125" s="21"/>
      <c r="B125" s="21"/>
      <c r="C125" s="16"/>
      <c r="D125" s="25"/>
      <c r="E125" s="25"/>
      <c r="F125" s="51"/>
      <c r="G125" s="4"/>
    </row>
    <row r="126" spans="1:7" ht="12.75">
      <c r="A126" s="16"/>
      <c r="B126" s="16"/>
      <c r="C126" s="21" t="s">
        <v>145</v>
      </c>
      <c r="D126" s="25"/>
      <c r="E126" s="25"/>
      <c r="F126" s="34"/>
      <c r="G126" s="4"/>
    </row>
    <row r="127" spans="1:7" ht="12.75">
      <c r="A127" s="16"/>
      <c r="B127" s="16"/>
      <c r="C127" s="21"/>
      <c r="D127" s="26" t="s">
        <v>11</v>
      </c>
      <c r="E127" s="26" t="s">
        <v>0</v>
      </c>
      <c r="F127" s="34" t="s">
        <v>1</v>
      </c>
      <c r="G127" s="4"/>
    </row>
    <row r="128" spans="1:7" ht="12.75">
      <c r="A128" s="16"/>
      <c r="B128" s="16"/>
      <c r="C128" s="38" t="s">
        <v>143</v>
      </c>
      <c r="D128" s="35"/>
      <c r="E128" s="36"/>
      <c r="F128" s="51"/>
      <c r="G128" s="4"/>
    </row>
    <row r="129" spans="1:7" ht="12.75">
      <c r="A129" s="16"/>
      <c r="B129" s="16"/>
      <c r="C129" s="16"/>
      <c r="D129" s="25"/>
      <c r="E129" s="25"/>
      <c r="F129" s="51"/>
      <c r="G129" s="4"/>
    </row>
    <row r="130" spans="1:7" ht="12.75">
      <c r="A130" s="21">
        <v>1</v>
      </c>
      <c r="B130" s="21"/>
      <c r="C130" s="32" t="s">
        <v>32</v>
      </c>
      <c r="D130" s="24">
        <v>66</v>
      </c>
      <c r="E130" s="24" t="s">
        <v>27</v>
      </c>
      <c r="F130" s="43">
        <v>0.006518518518518518</v>
      </c>
      <c r="G130" s="19"/>
    </row>
    <row r="131" spans="1:7" ht="12.75">
      <c r="A131" s="21">
        <v>2</v>
      </c>
      <c r="B131" s="16"/>
      <c r="C131" s="32" t="s">
        <v>46</v>
      </c>
      <c r="D131" s="24">
        <v>62</v>
      </c>
      <c r="E131" s="24" t="s">
        <v>29</v>
      </c>
      <c r="F131" s="43">
        <v>0.0074918981481481494</v>
      </c>
      <c r="G131" s="19"/>
    </row>
    <row r="132" spans="1:7" ht="12.75">
      <c r="A132" s="21">
        <v>3</v>
      </c>
      <c r="B132" s="21"/>
      <c r="C132" s="21" t="s">
        <v>165</v>
      </c>
      <c r="D132" s="26">
        <v>65</v>
      </c>
      <c r="E132" s="26" t="s">
        <v>2</v>
      </c>
      <c r="F132" s="43">
        <v>0.007777777777777777</v>
      </c>
      <c r="G132" s="19"/>
    </row>
    <row r="133" spans="1:6" ht="12.75">
      <c r="A133" s="21"/>
      <c r="B133" s="16"/>
      <c r="C133" s="16"/>
      <c r="D133" s="25"/>
      <c r="E133" s="25"/>
      <c r="F133" s="42"/>
    </row>
    <row r="134" spans="1:7" ht="12.75">
      <c r="A134" s="16"/>
      <c r="B134" s="16"/>
      <c r="C134" s="21" t="s">
        <v>146</v>
      </c>
      <c r="D134" s="25"/>
      <c r="E134" s="25"/>
      <c r="F134" s="34"/>
      <c r="G134" s="4"/>
    </row>
    <row r="135" spans="1:7" ht="12.75">
      <c r="A135" s="16"/>
      <c r="B135" s="16"/>
      <c r="C135" s="21"/>
      <c r="D135" s="26" t="s">
        <v>11</v>
      </c>
      <c r="E135" s="26" t="s">
        <v>0</v>
      </c>
      <c r="F135" s="34" t="s">
        <v>1</v>
      </c>
      <c r="G135" s="4"/>
    </row>
    <row r="136" spans="1:7" ht="12.75">
      <c r="A136" s="16"/>
      <c r="B136" s="16"/>
      <c r="C136" s="38" t="s">
        <v>47</v>
      </c>
      <c r="D136" s="39"/>
      <c r="E136" s="39"/>
      <c r="F136" s="51"/>
      <c r="G136" s="4"/>
    </row>
    <row r="137" spans="1:7" ht="12.75">
      <c r="A137" s="16"/>
      <c r="B137" s="16"/>
      <c r="C137" s="16"/>
      <c r="D137" s="25"/>
      <c r="E137" s="25"/>
      <c r="F137" s="51"/>
      <c r="G137" s="4"/>
    </row>
    <row r="138" spans="1:7" ht="12.75">
      <c r="A138" s="21">
        <v>1</v>
      </c>
      <c r="B138" s="21"/>
      <c r="C138" s="21" t="s">
        <v>21</v>
      </c>
      <c r="D138" s="26">
        <v>57</v>
      </c>
      <c r="E138" s="26" t="s">
        <v>29</v>
      </c>
      <c r="F138" s="43">
        <v>0.008452546296296297</v>
      </c>
      <c r="G138" s="4"/>
    </row>
    <row r="139" spans="1:7" ht="12.75">
      <c r="A139" s="21">
        <v>2</v>
      </c>
      <c r="B139" s="21"/>
      <c r="C139" s="21" t="s">
        <v>66</v>
      </c>
      <c r="D139" s="26">
        <v>50</v>
      </c>
      <c r="E139" s="26" t="s">
        <v>29</v>
      </c>
      <c r="F139" s="43">
        <v>0.00874074074074074</v>
      </c>
      <c r="G139" s="4"/>
    </row>
    <row r="140" spans="1:7" ht="12.75">
      <c r="A140" s="21">
        <v>3</v>
      </c>
      <c r="B140" s="16"/>
      <c r="C140" s="21" t="s">
        <v>67</v>
      </c>
      <c r="D140" s="26">
        <v>50</v>
      </c>
      <c r="E140" s="26" t="s">
        <v>29</v>
      </c>
      <c r="F140" s="43">
        <v>0.012479166666666666</v>
      </c>
      <c r="G140" s="4"/>
    </row>
    <row r="141" spans="1:7" ht="12.75">
      <c r="A141" s="21"/>
      <c r="B141" s="16"/>
      <c r="C141" s="21" t="s">
        <v>81</v>
      </c>
      <c r="D141" s="26">
        <v>51</v>
      </c>
      <c r="E141" s="26" t="s">
        <v>28</v>
      </c>
      <c r="F141" s="43" t="s">
        <v>154</v>
      </c>
      <c r="G141" s="4"/>
    </row>
    <row r="142" spans="1:7" ht="12.75">
      <c r="A142" s="21"/>
      <c r="B142" s="16"/>
      <c r="C142" s="16"/>
      <c r="D142" s="25"/>
      <c r="E142" s="25"/>
      <c r="F142" s="42"/>
      <c r="G142" s="4"/>
    </row>
    <row r="143" spans="1:7" ht="12.75">
      <c r="A143" s="21"/>
      <c r="B143" s="16"/>
      <c r="C143" s="21" t="s">
        <v>147</v>
      </c>
      <c r="D143" s="25"/>
      <c r="E143" s="25"/>
      <c r="F143" s="51"/>
      <c r="G143" s="4"/>
    </row>
    <row r="144" spans="1:7" ht="12.75">
      <c r="A144" s="21"/>
      <c r="B144" s="16"/>
      <c r="C144" s="21"/>
      <c r="D144" s="26" t="s">
        <v>11</v>
      </c>
      <c r="E144" s="26" t="s">
        <v>0</v>
      </c>
      <c r="F144" s="34" t="s">
        <v>1</v>
      </c>
      <c r="G144" s="4"/>
    </row>
    <row r="145" spans="1:7" ht="12.75">
      <c r="A145" s="21"/>
      <c r="B145" s="16"/>
      <c r="C145" s="38" t="s">
        <v>61</v>
      </c>
      <c r="D145" s="39"/>
      <c r="E145" s="25"/>
      <c r="F145" s="51"/>
      <c r="G145" s="4"/>
    </row>
    <row r="146" spans="1:7" ht="12.75">
      <c r="A146" s="21"/>
      <c r="B146" s="16"/>
      <c r="C146" s="16"/>
      <c r="D146" s="25"/>
      <c r="E146" s="25"/>
      <c r="F146" s="51"/>
      <c r="G146" s="4"/>
    </row>
    <row r="147" spans="1:7" ht="12.75">
      <c r="A147" s="21">
        <v>1</v>
      </c>
      <c r="B147" s="16"/>
      <c r="C147" s="32" t="s">
        <v>104</v>
      </c>
      <c r="D147" s="24">
        <v>47</v>
      </c>
      <c r="E147" s="24" t="s">
        <v>29</v>
      </c>
      <c r="F147" s="43">
        <v>0.004115740740740741</v>
      </c>
      <c r="G147" s="4"/>
    </row>
    <row r="148" spans="1:7" ht="12.75">
      <c r="A148" s="21"/>
      <c r="B148" s="16"/>
      <c r="C148" s="16" t="s">
        <v>153</v>
      </c>
      <c r="D148" s="24"/>
      <c r="E148" s="24"/>
      <c r="F148" s="43"/>
      <c r="G148" s="4"/>
    </row>
    <row r="149" spans="1:7" ht="12.75">
      <c r="A149" s="21">
        <v>2</v>
      </c>
      <c r="B149" s="16"/>
      <c r="C149" s="32" t="s">
        <v>118</v>
      </c>
      <c r="D149" s="24">
        <v>46</v>
      </c>
      <c r="E149" s="24" t="s">
        <v>27</v>
      </c>
      <c r="F149" s="43">
        <v>0.004738425925925926</v>
      </c>
      <c r="G149" s="4"/>
    </row>
    <row r="150" spans="1:7" ht="12.75">
      <c r="A150" s="21">
        <v>3</v>
      </c>
      <c r="B150" s="16"/>
      <c r="C150" s="32" t="s">
        <v>34</v>
      </c>
      <c r="D150" s="24">
        <v>41</v>
      </c>
      <c r="E150" s="24" t="s">
        <v>3</v>
      </c>
      <c r="F150" s="43">
        <v>0.00506712962962963</v>
      </c>
      <c r="G150" s="4"/>
    </row>
    <row r="151" spans="1:7" ht="12.75">
      <c r="A151" s="21">
        <v>4</v>
      </c>
      <c r="B151" s="16"/>
      <c r="C151" s="32" t="s">
        <v>26</v>
      </c>
      <c r="D151" s="24">
        <v>45</v>
      </c>
      <c r="E151" s="24" t="s">
        <v>84</v>
      </c>
      <c r="F151" s="43">
        <v>0.005260416666666667</v>
      </c>
      <c r="G151" s="4"/>
    </row>
    <row r="152" spans="1:6" ht="12.75">
      <c r="A152" s="21">
        <v>5</v>
      </c>
      <c r="B152" s="16"/>
      <c r="C152" s="32" t="s">
        <v>85</v>
      </c>
      <c r="D152" s="24">
        <v>45</v>
      </c>
      <c r="E152" s="24" t="s">
        <v>84</v>
      </c>
      <c r="F152" s="43">
        <v>0.005481481481481482</v>
      </c>
    </row>
    <row r="153" spans="1:7" ht="12.75">
      <c r="A153" s="21">
        <v>6</v>
      </c>
      <c r="B153" s="16"/>
      <c r="C153" s="32" t="s">
        <v>22</v>
      </c>
      <c r="D153" s="24">
        <v>39</v>
      </c>
      <c r="E153" s="24" t="s">
        <v>29</v>
      </c>
      <c r="F153" s="43">
        <v>0.006265046296296296</v>
      </c>
      <c r="G153" s="4"/>
    </row>
    <row r="154" spans="1:6" ht="12.75">
      <c r="A154" s="16"/>
      <c r="B154" s="16"/>
      <c r="C154" s="16"/>
      <c r="D154" s="25"/>
      <c r="E154" s="25"/>
      <c r="F154" s="53"/>
    </row>
    <row r="155" spans="1:6" ht="12.75">
      <c r="A155" s="16"/>
      <c r="B155" s="16"/>
      <c r="C155" s="21" t="s">
        <v>148</v>
      </c>
      <c r="D155" s="25"/>
      <c r="E155" s="25"/>
      <c r="F155" s="51"/>
    </row>
    <row r="156" spans="1:6" ht="12.75">
      <c r="A156" s="16"/>
      <c r="B156" s="16"/>
      <c r="C156" s="21"/>
      <c r="D156" s="26" t="s">
        <v>11</v>
      </c>
      <c r="E156" s="26" t="s">
        <v>0</v>
      </c>
      <c r="F156" s="34" t="s">
        <v>1</v>
      </c>
    </row>
    <row r="157" spans="1:6" ht="12.75">
      <c r="A157" s="21"/>
      <c r="B157" s="16"/>
      <c r="C157" s="32" t="s">
        <v>23</v>
      </c>
      <c r="D157" s="24">
        <v>36</v>
      </c>
      <c r="E157" s="24" t="s">
        <v>4</v>
      </c>
      <c r="F157" s="43" t="s">
        <v>154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 Brno,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Mihola</dc:creator>
  <cp:keywords/>
  <dc:description/>
  <cp:lastModifiedBy>.</cp:lastModifiedBy>
  <cp:lastPrinted>2006-10-14T13:02:08Z</cp:lastPrinted>
  <dcterms:created xsi:type="dcterms:W3CDTF">1998-10-31T21:06:57Z</dcterms:created>
  <dcterms:modified xsi:type="dcterms:W3CDTF">2007-02-08T22:14:00Z</dcterms:modified>
  <cp:category/>
  <cp:version/>
  <cp:contentType/>
  <cp:contentStatus/>
</cp:coreProperties>
</file>