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90119MlP" sheetId="1" r:id="rId1"/>
  </sheets>
  <definedNames>
    <definedName name="_xlnm._FilterDatabase" localSheetId="0" hidden="1">'90119MlP'!$A$90:$I$317</definedName>
    <definedName name="Excel_BuiltIn__FilterDatabase" localSheetId="0">'90119MlP'!$A$168:$I$319</definedName>
    <definedName name="_xlnm.Print_Area" localSheetId="0">'90119MlP'!$A$1:$I$319</definedName>
  </definedNames>
  <calcPr fullCalcOnLoad="1"/>
</workbook>
</file>

<file path=xl/sharedStrings.xml><?xml version="1.0" encoding="utf-8"?>
<sst xmlns="http://schemas.openxmlformats.org/spreadsheetml/2006/main" count="795" uniqueCount="381">
  <si>
    <t xml:space="preserve"> ZIMNÍ PLAVCI NA JIZEŘE </t>
  </si>
  <si>
    <t>1. ročník soutěže zimních plavců</t>
  </si>
  <si>
    <t xml:space="preserve">Mladá Boleslav </t>
  </si>
  <si>
    <t xml:space="preserve"> </t>
  </si>
  <si>
    <t>Místo konání:</t>
  </si>
  <si>
    <t>Krásná louka, řeka Jizera</t>
  </si>
  <si>
    <t>Datum:</t>
  </si>
  <si>
    <t>19. ledna 2019</t>
  </si>
  <si>
    <t>Pořadatel:</t>
  </si>
  <si>
    <t>Česká otužilecká unie</t>
  </si>
  <si>
    <t>Ředitel:</t>
  </si>
  <si>
    <t>Jiří Škvrna</t>
  </si>
  <si>
    <t>Vrchní rozhodčí:</t>
  </si>
  <si>
    <t>Michal Moravec</t>
  </si>
  <si>
    <t>Startér:</t>
  </si>
  <si>
    <t>Michal Moravec, Jan Převrátil, Václav Volf</t>
  </si>
  <si>
    <t>Cílový rozhodčí:</t>
  </si>
  <si>
    <t>Milan Dudek, Lukáš Křiváček</t>
  </si>
  <si>
    <t>Časoměřiči:</t>
  </si>
  <si>
    <t>Renata Maternová, Petra Bartoňová</t>
  </si>
  <si>
    <t>Zpracování výsledků:</t>
  </si>
  <si>
    <t>Michal Pohořelý</t>
  </si>
  <si>
    <t>Teplota vody:</t>
  </si>
  <si>
    <t>°C</t>
  </si>
  <si>
    <t>Teplota vzduchu:</t>
  </si>
  <si>
    <t>Tok vody:</t>
  </si>
  <si>
    <t>start 28m/min, cíl 16m/min</t>
  </si>
  <si>
    <t>Počasí:</t>
  </si>
  <si>
    <t>jasno, bezvětří</t>
  </si>
  <si>
    <t>Charakter trati:</t>
  </si>
  <si>
    <t>100 m, 250 m, 500 m, 750m, 1000m po proudu</t>
  </si>
  <si>
    <t>Jury:</t>
  </si>
  <si>
    <t>Jiří Škvrna, Jiří Kuřina, Tomáš Prokop</t>
  </si>
  <si>
    <t>Asistence lékařská:</t>
  </si>
  <si>
    <t>Zdravotnická záchranná služba Mladá Boleslav</t>
  </si>
  <si>
    <t>MUDr. Dittrich a MUDr. Plíšková</t>
  </si>
  <si>
    <t>Asistence na vodě:</t>
  </si>
  <si>
    <t>Hasiči: Okresní sdružení hasičů Podlázky a Bakov nad Jizerou</t>
  </si>
  <si>
    <t>Přehledy</t>
  </si>
  <si>
    <t>100m</t>
  </si>
  <si>
    <t>250m</t>
  </si>
  <si>
    <t>500m</t>
  </si>
  <si>
    <t>750m</t>
  </si>
  <si>
    <t>1000m</t>
  </si>
  <si>
    <t>Celkem</t>
  </si>
  <si>
    <t>Muži</t>
  </si>
  <si>
    <t>Ženy</t>
  </si>
  <si>
    <t>Klub</t>
  </si>
  <si>
    <t>Mužů</t>
  </si>
  <si>
    <t>Žen</t>
  </si>
  <si>
    <t>Body</t>
  </si>
  <si>
    <t>I.PKO</t>
  </si>
  <si>
    <t>ČOUPr</t>
  </si>
  <si>
    <t>FiBr</t>
  </si>
  <si>
    <t>SoHK</t>
  </si>
  <si>
    <t>JPK</t>
  </si>
  <si>
    <t>SCPAP</t>
  </si>
  <si>
    <t>SpCh</t>
  </si>
  <si>
    <t>SoNP</t>
  </si>
  <si>
    <t>PKZá</t>
  </si>
  <si>
    <t>KSOPl</t>
  </si>
  <si>
    <t>SKNá</t>
  </si>
  <si>
    <t>SlPl</t>
  </si>
  <si>
    <t>KLMT</t>
  </si>
  <si>
    <t>PKZn</t>
  </si>
  <si>
    <t>TJTá</t>
  </si>
  <si>
    <t>FEZKO</t>
  </si>
  <si>
    <t>Bakov</t>
  </si>
  <si>
    <t>Hav.B</t>
  </si>
  <si>
    <t>MlBol</t>
  </si>
  <si>
    <t>Odolena Voda</t>
  </si>
  <si>
    <t>PĽM</t>
  </si>
  <si>
    <t>Polsk</t>
  </si>
  <si>
    <t>Praha</t>
  </si>
  <si>
    <t>Tisá</t>
  </si>
  <si>
    <t>Zahrádky</t>
  </si>
  <si>
    <t>1000M</t>
  </si>
  <si>
    <t>Umístění</t>
  </si>
  <si>
    <t>st.č.</t>
  </si>
  <si>
    <t>Příjmení</t>
  </si>
  <si>
    <t>Jméno</t>
  </si>
  <si>
    <t>roč.</t>
  </si>
  <si>
    <t>klub</t>
  </si>
  <si>
    <t>čas</t>
  </si>
  <si>
    <t>body</t>
  </si>
  <si>
    <t>NYÁRY</t>
  </si>
  <si>
    <t>Richard</t>
  </si>
  <si>
    <t>SLANINA</t>
  </si>
  <si>
    <t>Michal</t>
  </si>
  <si>
    <t>VALNÍČEK</t>
  </si>
  <si>
    <t>Jakub</t>
  </si>
  <si>
    <t>HUDSON</t>
  </si>
  <si>
    <t>Michael</t>
  </si>
  <si>
    <t>KAHÁNEK</t>
  </si>
  <si>
    <t>Stanislav</t>
  </si>
  <si>
    <t>BENDL</t>
  </si>
  <si>
    <t>Jan</t>
  </si>
  <si>
    <t>PEKÁREK</t>
  </si>
  <si>
    <t>Jaroslav</t>
  </si>
  <si>
    <t>MAK</t>
  </si>
  <si>
    <t>Chun Kong</t>
  </si>
  <si>
    <t>ŠTENGL</t>
  </si>
  <si>
    <t>SMISITEL</t>
  </si>
  <si>
    <t>Ondřej</t>
  </si>
  <si>
    <t>BĚŽEL</t>
  </si>
  <si>
    <t>HARTMAN</t>
  </si>
  <si>
    <t>Karel</t>
  </si>
  <si>
    <t>BÖHM</t>
  </si>
  <si>
    <t>CHYTIL</t>
  </si>
  <si>
    <t>TLAMICHA</t>
  </si>
  <si>
    <t>Zdeněk</t>
  </si>
  <si>
    <t>JEITNER</t>
  </si>
  <si>
    <t>Berthold</t>
  </si>
  <si>
    <t>POHOŘELÝ</t>
  </si>
  <si>
    <t>LALÁK</t>
  </si>
  <si>
    <t>Ivan</t>
  </si>
  <si>
    <t>ZEMAN</t>
  </si>
  <si>
    <t>DUBSKÝ</t>
  </si>
  <si>
    <t>Milan</t>
  </si>
  <si>
    <t>KRUPIČKA</t>
  </si>
  <si>
    <t>Martin</t>
  </si>
  <si>
    <t>LANDA</t>
  </si>
  <si>
    <t>ŠVEJDA</t>
  </si>
  <si>
    <t>Marek</t>
  </si>
  <si>
    <t>HRUBEŠ</t>
  </si>
  <si>
    <t>25-26</t>
  </si>
  <si>
    <t>VYHLÍDAL</t>
  </si>
  <si>
    <t>Jiří</t>
  </si>
  <si>
    <t>ČESNEK</t>
  </si>
  <si>
    <t>Tomáš</t>
  </si>
  <si>
    <t>FRIESINGER</t>
  </si>
  <si>
    <t>Petr</t>
  </si>
  <si>
    <t>HEJKRLÍK</t>
  </si>
  <si>
    <t>Filip</t>
  </si>
  <si>
    <t>PROKOP</t>
  </si>
  <si>
    <t>VÁGENKNECHT</t>
  </si>
  <si>
    <t>VLACH</t>
  </si>
  <si>
    <t>NĚMEČEK</t>
  </si>
  <si>
    <t>Kamil</t>
  </si>
  <si>
    <t>SOBOLA</t>
  </si>
  <si>
    <t>MAREK</t>
  </si>
  <si>
    <t>HANÁČEK</t>
  </si>
  <si>
    <t>HRDÝ</t>
  </si>
  <si>
    <t>MATERNA</t>
  </si>
  <si>
    <t>KUŘINA</t>
  </si>
  <si>
    <t>ČEČIL</t>
  </si>
  <si>
    <t>HEJTMÁNEK</t>
  </si>
  <si>
    <t>Dušan</t>
  </si>
  <si>
    <t>VÁCLAVEK</t>
  </si>
  <si>
    <t>Mojmír</t>
  </si>
  <si>
    <t>WEISS</t>
  </si>
  <si>
    <t>Josef</t>
  </si>
  <si>
    <t>KŘÍŽEK</t>
  </si>
  <si>
    <t>Lubomír</t>
  </si>
  <si>
    <t>SCHNEIDER</t>
  </si>
  <si>
    <t>KOSAŘ</t>
  </si>
  <si>
    <t>František</t>
  </si>
  <si>
    <t>KOMÁREK</t>
  </si>
  <si>
    <t>Vladimír</t>
  </si>
  <si>
    <t>VILÍM</t>
  </si>
  <si>
    <t>Pavel</t>
  </si>
  <si>
    <t>ŠTĚPÁN</t>
  </si>
  <si>
    <t>KUBIAK</t>
  </si>
  <si>
    <t>Krzysztof</t>
  </si>
  <si>
    <t>ms</t>
  </si>
  <si>
    <t>ŠTĚRBOVÁ</t>
  </si>
  <si>
    <t>Lenka</t>
  </si>
  <si>
    <t>NOVÁKOVÁ</t>
  </si>
  <si>
    <t>Pavlína</t>
  </si>
  <si>
    <t>Renata</t>
  </si>
  <si>
    <t>DVOŘÁKOVÁ</t>
  </si>
  <si>
    <t>Alžběta</t>
  </si>
  <si>
    <t>ŠLEHOVEROVÁ</t>
  </si>
  <si>
    <t>KOPECKÁ</t>
  </si>
  <si>
    <t>Nikola</t>
  </si>
  <si>
    <t>PROCHÁZKOVÁ</t>
  </si>
  <si>
    <t>BENEŠOVÁ</t>
  </si>
  <si>
    <t>Václava</t>
  </si>
  <si>
    <t>SRBOVÁ</t>
  </si>
  <si>
    <t>Radmila</t>
  </si>
  <si>
    <t>MAŠOVÁ</t>
  </si>
  <si>
    <t>Jarmila</t>
  </si>
  <si>
    <t>MATUŠTÍKOVÁ</t>
  </si>
  <si>
    <t>Jana</t>
  </si>
  <si>
    <t>ZAJÍČKOVÁ</t>
  </si>
  <si>
    <t>Hana</t>
  </si>
  <si>
    <t>ČUDANOVÁ</t>
  </si>
  <si>
    <t>Vlasta</t>
  </si>
  <si>
    <t>DEMLOVÁ</t>
  </si>
  <si>
    <t>Alena</t>
  </si>
  <si>
    <t>PAVÉZKOVÁ</t>
  </si>
  <si>
    <t>Helena</t>
  </si>
  <si>
    <t>NOVOTNÁ</t>
  </si>
  <si>
    <t>Mirka</t>
  </si>
  <si>
    <t>ŠTANGLOVÁ</t>
  </si>
  <si>
    <t>Marie</t>
  </si>
  <si>
    <t>ŠPOTTOVÁ</t>
  </si>
  <si>
    <t>Adriana</t>
  </si>
  <si>
    <t>KOSKOVÁ</t>
  </si>
  <si>
    <t>Zuzana</t>
  </si>
  <si>
    <t>VATALOVÁ</t>
  </si>
  <si>
    <t>Jaroslava</t>
  </si>
  <si>
    <t>750M</t>
  </si>
  <si>
    <t>POLANSKÝ</t>
  </si>
  <si>
    <t>VOLF</t>
  </si>
  <si>
    <t>SHATNYY</t>
  </si>
  <si>
    <t>BRAUNER</t>
  </si>
  <si>
    <t>KALINA</t>
  </si>
  <si>
    <t>Lukáš</t>
  </si>
  <si>
    <t>DRDLA</t>
  </si>
  <si>
    <t>Vojtěch</t>
  </si>
  <si>
    <t>MIKULÁŠEK</t>
  </si>
  <si>
    <t>ŽIŽKA</t>
  </si>
  <si>
    <t>HOLÝ</t>
  </si>
  <si>
    <t>KORDYLAK</t>
  </si>
  <si>
    <t>Ireneusz</t>
  </si>
  <si>
    <t>DVOŘÁK</t>
  </si>
  <si>
    <t>Čestmír</t>
  </si>
  <si>
    <t>ČERVENÝ</t>
  </si>
  <si>
    <t>Matěj</t>
  </si>
  <si>
    <t>NYKEL</t>
  </si>
  <si>
    <t>Lumír</t>
  </si>
  <si>
    <t>HARANT-PECHA</t>
  </si>
  <si>
    <t>Miroslav</t>
  </si>
  <si>
    <t>TOMAN</t>
  </si>
  <si>
    <t>MATĚJKA</t>
  </si>
  <si>
    <t>Antonín</t>
  </si>
  <si>
    <t>KAPOUN</t>
  </si>
  <si>
    <t>HARAZIM</t>
  </si>
  <si>
    <t>Roman</t>
  </si>
  <si>
    <t>SELČAN</t>
  </si>
  <si>
    <t>Saša</t>
  </si>
  <si>
    <t>VALKOUN</t>
  </si>
  <si>
    <t>SOJKA</t>
  </si>
  <si>
    <t>Ĺuboš</t>
  </si>
  <si>
    <t>KOSEK</t>
  </si>
  <si>
    <t>PINTA</t>
  </si>
  <si>
    <t>HAVLÍČEK</t>
  </si>
  <si>
    <t>Miloš</t>
  </si>
  <si>
    <t>JEŘÁBEK</t>
  </si>
  <si>
    <t>PODMELOVÁ</t>
  </si>
  <si>
    <t>Eliška</t>
  </si>
  <si>
    <t>DYKOVÁ</t>
  </si>
  <si>
    <t>Kristýna</t>
  </si>
  <si>
    <t>OTŘÍSALOVÁ</t>
  </si>
  <si>
    <t>Martina</t>
  </si>
  <si>
    <t>NEUBAUEROVÁ</t>
  </si>
  <si>
    <t>Iva</t>
  </si>
  <si>
    <t>FIALOVÁ</t>
  </si>
  <si>
    <t>Vladimíra</t>
  </si>
  <si>
    <t>MARKOVÁ</t>
  </si>
  <si>
    <t>FLEISSIGOVÁ</t>
  </si>
  <si>
    <t>Barbora</t>
  </si>
  <si>
    <t>HAVLÍKOVÁ</t>
  </si>
  <si>
    <t>Eva</t>
  </si>
  <si>
    <t>500M</t>
  </si>
  <si>
    <t>BUCHTA</t>
  </si>
  <si>
    <t>PROVÁZEK</t>
  </si>
  <si>
    <t>Hanuš</t>
  </si>
  <si>
    <t>VAVŘÍK</t>
  </si>
  <si>
    <t>DUŠEK</t>
  </si>
  <si>
    <t>HOLÍK</t>
  </si>
  <si>
    <t>BAČINA</t>
  </si>
  <si>
    <t>PELECH</t>
  </si>
  <si>
    <t>MINÁŘ</t>
  </si>
  <si>
    <t>Jaromír</t>
  </si>
  <si>
    <t>PASEKA</t>
  </si>
  <si>
    <t>NEKULA</t>
  </si>
  <si>
    <t>DRÁŽNÍK</t>
  </si>
  <si>
    <t>ČÁP</t>
  </si>
  <si>
    <t>Miloslav</t>
  </si>
  <si>
    <t>CHALOUPKA</t>
  </si>
  <si>
    <t>Bohumil</t>
  </si>
  <si>
    <t>VASILJEV</t>
  </si>
  <si>
    <t>Dmitry</t>
  </si>
  <si>
    <t>DZUBA</t>
  </si>
  <si>
    <t>Andrej</t>
  </si>
  <si>
    <t>VOKHMINOV</t>
  </si>
  <si>
    <t>Vladimir</t>
  </si>
  <si>
    <t>SNOPKO</t>
  </si>
  <si>
    <t>Peter</t>
  </si>
  <si>
    <t>TONHAJZER</t>
  </si>
  <si>
    <t>KOLHÁNEK</t>
  </si>
  <si>
    <t>Jozef</t>
  </si>
  <si>
    <t>PAŠŠÁK</t>
  </si>
  <si>
    <t>VALO</t>
  </si>
  <si>
    <t>MACHOLDOVÁ</t>
  </si>
  <si>
    <t>Tereza</t>
  </si>
  <si>
    <t>JOHOVÁ</t>
  </si>
  <si>
    <t>Petra</t>
  </si>
  <si>
    <t>ŠMÍDOVÁ</t>
  </si>
  <si>
    <t>Dita</t>
  </si>
  <si>
    <t>ČÁPOVÁ</t>
  </si>
  <si>
    <t>Markéta</t>
  </si>
  <si>
    <t>HEMALOVÁ</t>
  </si>
  <si>
    <t>Soňa</t>
  </si>
  <si>
    <t>SVOBODOVÁ</t>
  </si>
  <si>
    <t>Andrea</t>
  </si>
  <si>
    <t>STAŇKOVÁ</t>
  </si>
  <si>
    <t>WEISSOVÁ</t>
  </si>
  <si>
    <t>Eleonora</t>
  </si>
  <si>
    <t>BRŮHOVÁ</t>
  </si>
  <si>
    <t>KUŘINOVÁ</t>
  </si>
  <si>
    <t>KOLHÁNKOVÁ</t>
  </si>
  <si>
    <t>Milada</t>
  </si>
  <si>
    <t>250M</t>
  </si>
  <si>
    <t>DURKOTA</t>
  </si>
  <si>
    <t>2-3</t>
  </si>
  <si>
    <t>KOŠECKÝ</t>
  </si>
  <si>
    <t>HUJER</t>
  </si>
  <si>
    <t>PŘIBYL</t>
  </si>
  <si>
    <t>VÁVRA</t>
  </si>
  <si>
    <t>CIBOCH</t>
  </si>
  <si>
    <t>ŠKRABÁLEK</t>
  </si>
  <si>
    <t>LAVIČKA</t>
  </si>
  <si>
    <t>DUCHÁČEK</t>
  </si>
  <si>
    <t>Oldřich</t>
  </si>
  <si>
    <t>KŘÍŽ</t>
  </si>
  <si>
    <t>HAVRÁNEK</t>
  </si>
  <si>
    <t>KOČINA</t>
  </si>
  <si>
    <t>MURIN</t>
  </si>
  <si>
    <t>SOCHOR</t>
  </si>
  <si>
    <t>Alois</t>
  </si>
  <si>
    <t>ŠIDLÁK</t>
  </si>
  <si>
    <t>KRUPIČKOVÁ</t>
  </si>
  <si>
    <t>FRÝBERTOVÁ</t>
  </si>
  <si>
    <t>MAREČKOVÁ</t>
  </si>
  <si>
    <t>Anna</t>
  </si>
  <si>
    <t>ŠNOPLOVÁ</t>
  </si>
  <si>
    <t>Klára</t>
  </si>
  <si>
    <t>HARANTOVÁ</t>
  </si>
  <si>
    <t>Marcela</t>
  </si>
  <si>
    <t>DOLÁKOVÁ</t>
  </si>
  <si>
    <t>MARTÍNKOVÁ</t>
  </si>
  <si>
    <t>Jitka</t>
  </si>
  <si>
    <t>KRČMAŘOVÁ</t>
  </si>
  <si>
    <t>FÖLKLOVÁ</t>
  </si>
  <si>
    <t>Dana</t>
  </si>
  <si>
    <t>MUZIKÁŘOVÁ</t>
  </si>
  <si>
    <t>Irena</t>
  </si>
  <si>
    <t>SCHMIDTOVÁ</t>
  </si>
  <si>
    <t>KLÁSKOVÁ</t>
  </si>
  <si>
    <t>VYSKOČILOVÁ</t>
  </si>
  <si>
    <t>Blanka</t>
  </si>
  <si>
    <t>ZÁHORSKÁ</t>
  </si>
  <si>
    <t>Stanislava</t>
  </si>
  <si>
    <t>KOWALIK</t>
  </si>
  <si>
    <t>Halina</t>
  </si>
  <si>
    <t>100M</t>
  </si>
  <si>
    <t>HAJNYŠ</t>
  </si>
  <si>
    <t>HAVRDA</t>
  </si>
  <si>
    <t>JANKŮ</t>
  </si>
  <si>
    <t>POKORNÝ</t>
  </si>
  <si>
    <t>Libor</t>
  </si>
  <si>
    <t>RYCHTÁR</t>
  </si>
  <si>
    <t>SVOBODA</t>
  </si>
  <si>
    <t>VAŇOUS</t>
  </si>
  <si>
    <t>ZAHRADNÍK</t>
  </si>
  <si>
    <t>JUHAŇÁK</t>
  </si>
  <si>
    <t>KABELKA</t>
  </si>
  <si>
    <t>KUBIŠTA</t>
  </si>
  <si>
    <t>KUDRMANN</t>
  </si>
  <si>
    <t>LEČ</t>
  </si>
  <si>
    <t>MIKULÍK</t>
  </si>
  <si>
    <t>RESL</t>
  </si>
  <si>
    <t>SCHULZ</t>
  </si>
  <si>
    <t>ŠOLC</t>
  </si>
  <si>
    <t>ZAJÍČEK</t>
  </si>
  <si>
    <t>DENDISOVÁ</t>
  </si>
  <si>
    <t>Ludmila</t>
  </si>
  <si>
    <t>PROKOPOVÁ</t>
  </si>
  <si>
    <t>Taťána</t>
  </si>
  <si>
    <t>ZELINKOVÁ</t>
  </si>
  <si>
    <t>Katka</t>
  </si>
  <si>
    <t>HOREŠOVSKÁ</t>
  </si>
  <si>
    <t>KROMBHOLZOVÁ</t>
  </si>
  <si>
    <t>MLČOCHOVÁ</t>
  </si>
  <si>
    <t>Marta</t>
  </si>
  <si>
    <t>Delegát:</t>
  </si>
  <si>
    <t>Tomáš Prokop</t>
  </si>
  <si>
    <t>Vůz RZP s personálem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</si>
</sst>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dddd&quot;, &quot;d/m/yyyy"/>
    <numFmt numFmtId="166" formatCode="mm:ss.00"/>
    <numFmt numFmtId="167" formatCode="hh:mm"/>
  </numFmts>
  <fonts count="16">
    <font>
      <sz val="10"/>
      <name val="Arial"/>
      <family val="2"/>
    </font>
    <font>
      <b/>
      <i/>
      <sz val="16"/>
      <name val="Arial"/>
      <family val="2"/>
    </font>
    <font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sz val="28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Border="0" applyAlignment="0" applyProtection="0"/>
    <xf numFmtId="44" fontId="0" fillId="0" borderId="0" applyFill="0" applyBorder="0" applyAlignment="0" applyProtection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>
      <alignment/>
      <protection/>
    </xf>
    <xf numFmtId="9" fontId="0" fillId="0" borderId="0" applyFill="0" applyBorder="0" applyAlignment="0" applyProtection="0"/>
    <xf numFmtId="0" fontId="0" fillId="0" borderId="0" applyBorder="0" applyAlignment="0" applyProtection="0"/>
    <xf numFmtId="0" fontId="3" fillId="0" borderId="0" applyBorder="0" applyAlignment="0" applyProtection="0"/>
    <xf numFmtId="164" fontId="3" fillId="0" borderId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6" fillId="0" borderId="0" xfId="0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166" fontId="0" fillId="0" borderId="0" xfId="0" applyNumberFormat="1" applyFont="1" applyFill="1" applyBorder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</cellXfs>
  <cellStyles count="13">
    <cellStyle name="Normal" xfId="0"/>
    <cellStyle name="Currency [0]" xfId="15"/>
    <cellStyle name="Comma" xfId="16"/>
    <cellStyle name="Comma [0]" xfId="17"/>
    <cellStyle name="Hodnota kontingenční tabulky" xfId="18"/>
    <cellStyle name="Currency" xfId="19"/>
    <cellStyle name="Nadpis" xfId="20"/>
    <cellStyle name="Nadpis1" xfId="21"/>
    <cellStyle name="Normální 2" xfId="22"/>
    <cellStyle name="Percent" xfId="23"/>
    <cellStyle name="Roh kontingenční tabulky" xfId="24"/>
    <cellStyle name="Výsledek" xfId="25"/>
    <cellStyle name="Výsledek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13739"/>
      <rgbColor rgb="00339966"/>
      <rgbColor rgb="00003300"/>
      <rgbColor rgb="002E343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428625</xdr:colOff>
      <xdr:row>8</xdr:row>
      <xdr:rowOff>38100</xdr:rowOff>
    </xdr:from>
    <xdr:to>
      <xdr:col>3</xdr:col>
      <xdr:colOff>581025</xdr:colOff>
      <xdr:row>10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19300"/>
          <a:ext cx="7429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32</xdr:row>
      <xdr:rowOff>28575</xdr:rowOff>
    </xdr:from>
    <xdr:to>
      <xdr:col>5</xdr:col>
      <xdr:colOff>676275</xdr:colOff>
      <xdr:row>43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6800850"/>
          <a:ext cx="2847975" cy="2305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tabSelected="1" zoomScale="120" zoomScaleNormal="12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13.421875" style="0" customWidth="1"/>
    <col min="3" max="3" width="8.8515625" style="0" customWidth="1"/>
    <col min="4" max="4" width="16.140625" style="0" customWidth="1"/>
    <col min="5" max="5" width="9.00390625" style="0" customWidth="1"/>
    <col min="6" max="6" width="11.57421875" style="1" customWidth="1"/>
    <col min="7" max="7" width="8.8515625" style="1" customWidth="1"/>
    <col min="8" max="9" width="9.57421875" style="1" customWidth="1"/>
    <col min="10" max="16384" width="9.00390625" style="0" customWidth="1"/>
  </cols>
  <sheetData>
    <row r="1" spans="1:8" ht="36.75">
      <c r="A1" s="45" t="s">
        <v>0</v>
      </c>
      <c r="B1" s="45"/>
      <c r="C1" s="45"/>
      <c r="D1" s="45"/>
      <c r="E1" s="45"/>
      <c r="F1" s="45"/>
      <c r="G1" s="45"/>
      <c r="H1" s="45"/>
    </row>
    <row r="2" spans="1:8" ht="23.25">
      <c r="A2" s="46" t="s">
        <v>1</v>
      </c>
      <c r="B2" s="46"/>
      <c r="C2" s="46"/>
      <c r="D2" s="46"/>
      <c r="E2" s="46"/>
      <c r="F2" s="46"/>
      <c r="G2" s="46"/>
      <c r="H2" s="46"/>
    </row>
    <row r="3" spans="1:8" ht="23.25">
      <c r="A3" s="46" t="s">
        <v>2</v>
      </c>
      <c r="B3" s="46"/>
      <c r="C3" s="46"/>
      <c r="D3" s="46"/>
      <c r="E3" s="46"/>
      <c r="F3" s="46"/>
      <c r="G3" s="46"/>
      <c r="H3" s="46"/>
    </row>
    <row r="4" spans="2:5" ht="12.75">
      <c r="B4" t="s">
        <v>3</v>
      </c>
      <c r="C4" s="1"/>
      <c r="D4" s="1"/>
      <c r="E4" s="1"/>
    </row>
    <row r="5" spans="1:5" ht="15.75">
      <c r="A5" s="44" t="s">
        <v>4</v>
      </c>
      <c r="B5" s="44"/>
      <c r="C5" s="2" t="s">
        <v>5</v>
      </c>
      <c r="D5" s="2"/>
      <c r="E5" s="3"/>
    </row>
    <row r="6" spans="1:9" ht="15.75">
      <c r="A6" s="44" t="s">
        <v>6</v>
      </c>
      <c r="B6" s="44"/>
      <c r="C6" s="4" t="s">
        <v>7</v>
      </c>
      <c r="D6" s="4"/>
      <c r="E6" s="1"/>
      <c r="F6" s="5"/>
      <c r="G6" s="5"/>
      <c r="H6" s="5"/>
      <c r="I6" s="5"/>
    </row>
    <row r="7" spans="1:5" ht="12.75">
      <c r="A7" s="6"/>
      <c r="B7" s="6"/>
      <c r="C7" s="1"/>
      <c r="D7" s="1"/>
      <c r="E7" s="1"/>
    </row>
    <row r="8" spans="1:5" ht="15.75">
      <c r="A8" s="44" t="s">
        <v>8</v>
      </c>
      <c r="B8" s="44"/>
      <c r="C8" s="44" t="s">
        <v>9</v>
      </c>
      <c r="D8" s="44"/>
      <c r="E8" s="44"/>
    </row>
    <row r="9" spans="1:5" ht="15.75">
      <c r="A9" s="2"/>
      <c r="C9" s="2"/>
      <c r="D9" s="1"/>
      <c r="E9" s="1"/>
    </row>
    <row r="10" spans="1:5" ht="15.75">
      <c r="A10" s="2"/>
      <c r="B10" s="7"/>
      <c r="C10" s="1"/>
      <c r="D10" s="1"/>
      <c r="E10" s="1"/>
    </row>
    <row r="11" spans="1:5" ht="15.75">
      <c r="A11" s="2"/>
      <c r="B11" s="7"/>
      <c r="C11" s="1"/>
      <c r="D11" s="1"/>
      <c r="E11" s="1"/>
    </row>
    <row r="12" spans="1:5" ht="15.75">
      <c r="A12" s="44" t="s">
        <v>10</v>
      </c>
      <c r="B12" s="44"/>
      <c r="C12" s="44" t="s">
        <v>11</v>
      </c>
      <c r="D12" s="44"/>
      <c r="E12" s="44"/>
    </row>
    <row r="13" spans="1:5" ht="15.75">
      <c r="A13" s="2"/>
      <c r="B13" s="2"/>
      <c r="C13" s="2"/>
      <c r="D13" s="1"/>
      <c r="E13" s="1"/>
    </row>
    <row r="14" spans="1:5" ht="15.75">
      <c r="A14" s="44" t="s">
        <v>12</v>
      </c>
      <c r="B14" s="44"/>
      <c r="C14" s="44" t="s">
        <v>13</v>
      </c>
      <c r="D14" s="44"/>
      <c r="E14" s="1"/>
    </row>
    <row r="15" spans="1:9" ht="15.75">
      <c r="A15" s="44" t="s">
        <v>14</v>
      </c>
      <c r="B15" s="44"/>
      <c r="C15" s="2" t="s">
        <v>15</v>
      </c>
      <c r="D15" s="2"/>
      <c r="F15"/>
      <c r="G15"/>
      <c r="H15"/>
      <c r="I15"/>
    </row>
    <row r="16" spans="1:8" ht="15.75">
      <c r="A16" s="44" t="s">
        <v>16</v>
      </c>
      <c r="B16" s="44"/>
      <c r="C16" s="4" t="s">
        <v>17</v>
      </c>
      <c r="D16" s="4"/>
      <c r="E16" s="4"/>
      <c r="F16" s="4"/>
      <c r="G16" s="4"/>
      <c r="H16" s="4"/>
    </row>
    <row r="17" spans="1:9" ht="15.75">
      <c r="A17" s="44" t="s">
        <v>18</v>
      </c>
      <c r="B17" s="44"/>
      <c r="C17" s="4" t="s">
        <v>19</v>
      </c>
      <c r="D17" s="4"/>
      <c r="E17" s="4"/>
      <c r="F17" s="4"/>
      <c r="G17" s="4"/>
      <c r="H17" s="4"/>
      <c r="I17" s="4"/>
    </row>
    <row r="18" spans="1:6" ht="15.75">
      <c r="A18" s="44" t="s">
        <v>20</v>
      </c>
      <c r="B18" s="44"/>
      <c r="C18" s="4" t="s">
        <v>21</v>
      </c>
      <c r="D18" s="4"/>
      <c r="E18" s="4"/>
      <c r="F18" s="4"/>
    </row>
    <row r="19" spans="1:5" ht="15.75">
      <c r="A19" s="44" t="s">
        <v>22</v>
      </c>
      <c r="B19" s="44"/>
      <c r="C19" s="2">
        <v>2.2</v>
      </c>
      <c r="D19" s="8" t="s">
        <v>23</v>
      </c>
      <c r="E19" s="1"/>
    </row>
    <row r="20" spans="1:5" ht="15.75">
      <c r="A20" s="44" t="s">
        <v>24</v>
      </c>
      <c r="B20" s="44"/>
      <c r="C20" s="2">
        <v>-4</v>
      </c>
      <c r="D20" s="8" t="s">
        <v>23</v>
      </c>
      <c r="E20" s="1"/>
    </row>
    <row r="21" spans="1:5" ht="15.75">
      <c r="A21" s="2" t="s">
        <v>25</v>
      </c>
      <c r="B21" s="2"/>
      <c r="C21" s="2" t="s">
        <v>26</v>
      </c>
      <c r="D21" s="8"/>
      <c r="E21" s="1"/>
    </row>
    <row r="22" spans="1:6" ht="15.75">
      <c r="A22" s="44" t="s">
        <v>27</v>
      </c>
      <c r="B22" s="44"/>
      <c r="C22" s="44" t="s">
        <v>28</v>
      </c>
      <c r="D22" s="44"/>
      <c r="E22" s="44"/>
      <c r="F22" s="44"/>
    </row>
    <row r="23" spans="1:8" ht="15.75">
      <c r="A23" s="44" t="s">
        <v>29</v>
      </c>
      <c r="B23" s="44"/>
      <c r="C23" s="4" t="s">
        <v>30</v>
      </c>
      <c r="D23" s="4"/>
      <c r="E23" s="4"/>
      <c r="F23" s="4"/>
      <c r="G23" s="4"/>
      <c r="H23" s="4"/>
    </row>
    <row r="24" spans="1:5" ht="15.75">
      <c r="A24" s="2"/>
      <c r="B24" s="2"/>
      <c r="C24" s="4"/>
      <c r="D24" s="4"/>
      <c r="E24" s="1"/>
    </row>
    <row r="25" spans="1:5" ht="15.75">
      <c r="A25" s="2" t="s">
        <v>378</v>
      </c>
      <c r="B25" s="2"/>
      <c r="C25" s="2" t="s">
        <v>379</v>
      </c>
      <c r="D25" s="1"/>
      <c r="E25" s="1"/>
    </row>
    <row r="26" spans="1:8" ht="15.75">
      <c r="A26" s="44" t="s">
        <v>31</v>
      </c>
      <c r="B26" s="44"/>
      <c r="C26" s="9" t="s">
        <v>32</v>
      </c>
      <c r="D26" s="9"/>
      <c r="E26" s="9"/>
      <c r="F26" s="9"/>
      <c r="G26" s="9"/>
      <c r="H26" s="9"/>
    </row>
    <row r="27" spans="2:5" ht="15">
      <c r="B27" s="10"/>
      <c r="C27" s="1"/>
      <c r="D27" s="1"/>
      <c r="E27" s="1"/>
    </row>
    <row r="28" spans="1:8" ht="15.75">
      <c r="A28" s="44" t="s">
        <v>33</v>
      </c>
      <c r="B28" s="44"/>
      <c r="C28" s="9" t="s">
        <v>34</v>
      </c>
      <c r="D28" s="9"/>
      <c r="E28" s="9"/>
      <c r="F28" s="9"/>
      <c r="G28" s="9"/>
      <c r="H28" s="9"/>
    </row>
    <row r="29" spans="1:7" ht="15.75">
      <c r="A29" s="2"/>
      <c r="B29" s="11"/>
      <c r="C29" s="4" t="s">
        <v>380</v>
      </c>
      <c r="D29" s="4"/>
      <c r="E29" s="4"/>
      <c r="F29" s="4"/>
      <c r="G29" s="4"/>
    </row>
    <row r="30" spans="1:6" ht="15.75">
      <c r="A30" s="2"/>
      <c r="B30" s="11"/>
      <c r="C30" s="2" t="s">
        <v>35</v>
      </c>
      <c r="D30" s="1"/>
      <c r="E30" s="1"/>
      <c r="F30" s="12"/>
    </row>
    <row r="31" spans="1:5" ht="15.75">
      <c r="A31" s="2"/>
      <c r="B31" s="11"/>
      <c r="C31" s="1"/>
      <c r="D31" s="1"/>
      <c r="E31" s="1"/>
    </row>
    <row r="32" spans="1:9" ht="15.75">
      <c r="A32" s="44" t="s">
        <v>36</v>
      </c>
      <c r="B32" s="44"/>
      <c r="C32" s="4" t="s">
        <v>37</v>
      </c>
      <c r="D32" s="4"/>
      <c r="E32" s="4"/>
      <c r="F32" s="4"/>
      <c r="G32" s="4"/>
      <c r="H32" s="4"/>
      <c r="I32" s="12"/>
    </row>
    <row r="33" spans="1:9" ht="15.75">
      <c r="A33" s="2"/>
      <c r="B33" s="11"/>
      <c r="C33" s="4"/>
      <c r="D33" s="4"/>
      <c r="E33" s="4"/>
      <c r="F33" s="4"/>
      <c r="G33" s="4"/>
      <c r="H33" s="4"/>
      <c r="I33" s="4"/>
    </row>
    <row r="34" spans="3:9" ht="15.75">
      <c r="C34" s="4"/>
      <c r="D34" s="4"/>
      <c r="E34" s="4"/>
      <c r="F34" s="4"/>
      <c r="G34" s="4"/>
      <c r="H34" s="4"/>
      <c r="I34" s="4"/>
    </row>
    <row r="35" ht="15.75">
      <c r="C35" s="2"/>
    </row>
    <row r="36" ht="15.75">
      <c r="C36" s="2"/>
    </row>
    <row r="37" ht="15.75">
      <c r="C37" s="2"/>
    </row>
    <row r="38" ht="15.75">
      <c r="C38" s="2"/>
    </row>
    <row r="39" ht="15.75">
      <c r="C39" s="2"/>
    </row>
    <row r="40" ht="15.75">
      <c r="C40" s="2"/>
    </row>
    <row r="41" ht="15.75">
      <c r="C41" s="2"/>
    </row>
    <row r="42" ht="15.75">
      <c r="C42" s="2"/>
    </row>
    <row r="43" ht="15.75">
      <c r="C43" s="2"/>
    </row>
    <row r="44" ht="15.75">
      <c r="C44" s="2"/>
    </row>
    <row r="45" ht="15.75">
      <c r="C45" s="2"/>
    </row>
    <row r="46" ht="15.75">
      <c r="C46" s="2"/>
    </row>
    <row r="47" ht="15.75">
      <c r="C47" s="2"/>
    </row>
    <row r="48" ht="15.75">
      <c r="B48" s="13" t="s">
        <v>38</v>
      </c>
    </row>
    <row r="49" spans="2:10" ht="12.75">
      <c r="B49" s="14"/>
      <c r="C49" s="15" t="s">
        <v>39</v>
      </c>
      <c r="D49" s="15" t="s">
        <v>40</v>
      </c>
      <c r="E49" s="15" t="s">
        <v>41</v>
      </c>
      <c r="F49" s="15" t="s">
        <v>42</v>
      </c>
      <c r="G49" s="15" t="s">
        <v>43</v>
      </c>
      <c r="H49" s="15" t="s">
        <v>44</v>
      </c>
      <c r="J49" s="1"/>
    </row>
    <row r="50" spans="2:10" ht="12.75">
      <c r="B50" s="14" t="s">
        <v>45</v>
      </c>
      <c r="C50" s="16">
        <v>19</v>
      </c>
      <c r="D50" s="17">
        <v>15</v>
      </c>
      <c r="E50" s="17">
        <v>21</v>
      </c>
      <c r="F50" s="18">
        <v>25</v>
      </c>
      <c r="G50" s="18">
        <v>49</v>
      </c>
      <c r="H50" s="18">
        <f>SUM(C50:G50)</f>
        <v>129</v>
      </c>
      <c r="J50" s="1"/>
    </row>
    <row r="51" spans="2:10" ht="12.75">
      <c r="B51" s="14" t="s">
        <v>46</v>
      </c>
      <c r="C51" s="18">
        <v>7</v>
      </c>
      <c r="D51" s="17">
        <v>18</v>
      </c>
      <c r="E51" s="17">
        <v>11</v>
      </c>
      <c r="F51" s="18">
        <v>8</v>
      </c>
      <c r="G51" s="18">
        <v>20</v>
      </c>
      <c r="H51" s="18">
        <f>SUM(C51:G51)</f>
        <v>64</v>
      </c>
      <c r="J51" s="1"/>
    </row>
    <row r="52" spans="2:10" ht="12.75">
      <c r="B52" s="14" t="s">
        <v>44</v>
      </c>
      <c r="C52" s="16">
        <f>SUM(C50:C51)</f>
        <v>26</v>
      </c>
      <c r="D52" s="16">
        <f>SUM(D50:D51)</f>
        <v>33</v>
      </c>
      <c r="E52" s="16">
        <f>SUM(E50:E51)</f>
        <v>32</v>
      </c>
      <c r="F52" s="16">
        <f>SUM(F50:F51)</f>
        <v>33</v>
      </c>
      <c r="G52" s="16">
        <f>SUM(G50:G51)</f>
        <v>69</v>
      </c>
      <c r="H52" s="15">
        <f>SUM(C52:G52)</f>
        <v>193</v>
      </c>
      <c r="J52" s="1"/>
    </row>
    <row r="55" spans="2:6" ht="12.75">
      <c r="B55" s="19" t="s">
        <v>47</v>
      </c>
      <c r="C55" s="19" t="s">
        <v>48</v>
      </c>
      <c r="D55" s="19" t="s">
        <v>49</v>
      </c>
      <c r="E55" s="19" t="s">
        <v>44</v>
      </c>
      <c r="F55" s="20" t="s">
        <v>50</v>
      </c>
    </row>
    <row r="56" spans="2:6" ht="12.75">
      <c r="B56" s="21" t="s">
        <v>51</v>
      </c>
      <c r="C56" s="21">
        <f aca="true" t="shared" si="0" ref="C56:C80">COUNTIF($G$91:$G$139,B56)+COUNTIF($G$168:$G$192,B56)+COUNTIF($G$207:$G$227,B56)+COUNTIF($G$245:$G$259,B56)+COUNTIF($G$284:$G$302,B56)</f>
        <v>43</v>
      </c>
      <c r="D56" s="21">
        <f aca="true" t="shared" si="1" ref="D56:D80">COUNTIF($G$145:$G$164,B56)+COUNTIF($G$196:$G$203,B56)+COUNTIF($G$231:$G$241,B56)+COUNTIF($G$263:$G$280,B56)+COUNTIF($G$306:$G$312,B56)</f>
        <v>20</v>
      </c>
      <c r="E56" s="21">
        <f aca="true" t="shared" si="2" ref="E56:E80">SUM(C56+D56)</f>
        <v>63</v>
      </c>
      <c r="F56" s="22">
        <f aca="true" t="shared" si="3" ref="F56:F80">SUMIF($G$91:$G$539,B56,$I$91:$I$539)</f>
        <v>16463</v>
      </c>
    </row>
    <row r="57" spans="2:6" ht="12.75">
      <c r="B57" s="21" t="s">
        <v>52</v>
      </c>
      <c r="C57" s="21">
        <f t="shared" si="0"/>
        <v>17</v>
      </c>
      <c r="D57" s="21">
        <f t="shared" si="1"/>
        <v>6</v>
      </c>
      <c r="E57" s="21">
        <f t="shared" si="2"/>
        <v>23</v>
      </c>
      <c r="F57" s="22">
        <f t="shared" si="3"/>
        <v>6256</v>
      </c>
    </row>
    <row r="58" spans="2:6" ht="12.75">
      <c r="B58" s="21" t="s">
        <v>53</v>
      </c>
      <c r="C58" s="21">
        <f t="shared" si="0"/>
        <v>10</v>
      </c>
      <c r="D58" s="21">
        <f t="shared" si="1"/>
        <v>8</v>
      </c>
      <c r="E58" s="21">
        <f t="shared" si="2"/>
        <v>18</v>
      </c>
      <c r="F58" s="22">
        <f t="shared" si="3"/>
        <v>5699</v>
      </c>
    </row>
    <row r="59" spans="2:6" ht="12.75">
      <c r="B59" s="23" t="s">
        <v>54</v>
      </c>
      <c r="C59" s="21">
        <f t="shared" si="0"/>
        <v>10</v>
      </c>
      <c r="D59" s="21">
        <f t="shared" si="1"/>
        <v>8</v>
      </c>
      <c r="E59" s="21">
        <f t="shared" si="2"/>
        <v>18</v>
      </c>
      <c r="F59" s="22">
        <f t="shared" si="3"/>
        <v>2970</v>
      </c>
    </row>
    <row r="60" spans="2:6" ht="12.75">
      <c r="B60" s="23" t="s">
        <v>55</v>
      </c>
      <c r="C60" s="21">
        <f t="shared" si="0"/>
        <v>12</v>
      </c>
      <c r="D60" s="21">
        <f t="shared" si="1"/>
        <v>5</v>
      </c>
      <c r="E60" s="21">
        <f t="shared" si="2"/>
        <v>17</v>
      </c>
      <c r="F60" s="22">
        <f t="shared" si="3"/>
        <v>2462.5</v>
      </c>
    </row>
    <row r="61" spans="2:6" ht="12.75">
      <c r="B61" s="21" t="s">
        <v>56</v>
      </c>
      <c r="C61" s="21">
        <f t="shared" si="0"/>
        <v>1</v>
      </c>
      <c r="D61" s="21">
        <f t="shared" si="1"/>
        <v>2</v>
      </c>
      <c r="E61" s="21">
        <f t="shared" si="2"/>
        <v>3</v>
      </c>
      <c r="F61" s="22">
        <f t="shared" si="3"/>
        <v>1068</v>
      </c>
    </row>
    <row r="62" spans="2:6" ht="12.75">
      <c r="B62" s="21" t="s">
        <v>57</v>
      </c>
      <c r="C62" s="21">
        <f t="shared" si="0"/>
        <v>2</v>
      </c>
      <c r="D62" s="21">
        <f t="shared" si="1"/>
        <v>1</v>
      </c>
      <c r="E62" s="21">
        <f t="shared" si="2"/>
        <v>3</v>
      </c>
      <c r="F62" s="22">
        <f t="shared" si="3"/>
        <v>993</v>
      </c>
    </row>
    <row r="63" spans="2:6" ht="12.75">
      <c r="B63" s="21" t="s">
        <v>58</v>
      </c>
      <c r="C63" s="21">
        <f t="shared" si="0"/>
        <v>3</v>
      </c>
      <c r="D63" s="21">
        <f t="shared" si="1"/>
        <v>0</v>
      </c>
      <c r="E63" s="21">
        <f t="shared" si="2"/>
        <v>3</v>
      </c>
      <c r="F63" s="22">
        <f t="shared" si="3"/>
        <v>688</v>
      </c>
    </row>
    <row r="64" spans="2:6" ht="12.75">
      <c r="B64" s="21" t="s">
        <v>59</v>
      </c>
      <c r="C64" s="21">
        <f t="shared" si="0"/>
        <v>3</v>
      </c>
      <c r="D64" s="21">
        <f t="shared" si="1"/>
        <v>0</v>
      </c>
      <c r="E64" s="21">
        <f t="shared" si="2"/>
        <v>3</v>
      </c>
      <c r="F64" s="22">
        <f t="shared" si="3"/>
        <v>562.5</v>
      </c>
    </row>
    <row r="65" spans="2:6" ht="12.75">
      <c r="B65" s="21" t="s">
        <v>60</v>
      </c>
      <c r="C65" s="21">
        <f t="shared" si="0"/>
        <v>2</v>
      </c>
      <c r="D65" s="21">
        <f t="shared" si="1"/>
        <v>2</v>
      </c>
      <c r="E65" s="21">
        <f t="shared" si="2"/>
        <v>4</v>
      </c>
      <c r="F65" s="22">
        <f t="shared" si="3"/>
        <v>485</v>
      </c>
    </row>
    <row r="66" spans="2:6" ht="12.75">
      <c r="B66" s="21" t="s">
        <v>61</v>
      </c>
      <c r="C66" s="21">
        <f t="shared" si="0"/>
        <v>1</v>
      </c>
      <c r="D66" s="21">
        <f t="shared" si="1"/>
        <v>1</v>
      </c>
      <c r="E66" s="21">
        <f t="shared" si="2"/>
        <v>2</v>
      </c>
      <c r="F66" s="22">
        <f t="shared" si="3"/>
        <v>443</v>
      </c>
    </row>
    <row r="67" spans="2:6" ht="12.75">
      <c r="B67" s="21" t="s">
        <v>62</v>
      </c>
      <c r="C67" s="21">
        <f t="shared" si="0"/>
        <v>0</v>
      </c>
      <c r="D67" s="21">
        <f t="shared" si="1"/>
        <v>1</v>
      </c>
      <c r="E67" s="21">
        <f t="shared" si="2"/>
        <v>1</v>
      </c>
      <c r="F67" s="22">
        <f t="shared" si="3"/>
        <v>421</v>
      </c>
    </row>
    <row r="68" spans="2:6" ht="12.75">
      <c r="B68" s="23" t="s">
        <v>63</v>
      </c>
      <c r="C68" s="21">
        <f t="shared" si="0"/>
        <v>1</v>
      </c>
      <c r="D68" s="21">
        <f t="shared" si="1"/>
        <v>0</v>
      </c>
      <c r="E68" s="21">
        <f t="shared" si="2"/>
        <v>1</v>
      </c>
      <c r="F68" s="22">
        <f t="shared" si="3"/>
        <v>270</v>
      </c>
    </row>
    <row r="69" spans="2:6" ht="12.75">
      <c r="B69" s="21" t="s">
        <v>64</v>
      </c>
      <c r="C69" s="21">
        <f t="shared" si="0"/>
        <v>2</v>
      </c>
      <c r="D69" s="21">
        <f t="shared" si="1"/>
        <v>0</v>
      </c>
      <c r="E69" s="21">
        <f t="shared" si="2"/>
        <v>2</v>
      </c>
      <c r="F69" s="22">
        <f t="shared" si="3"/>
        <v>225</v>
      </c>
    </row>
    <row r="70" spans="2:6" ht="12.75">
      <c r="B70" s="21" t="s">
        <v>65</v>
      </c>
      <c r="C70" s="21">
        <f t="shared" si="0"/>
        <v>0</v>
      </c>
      <c r="D70" s="21">
        <f t="shared" si="1"/>
        <v>1</v>
      </c>
      <c r="E70" s="21">
        <f t="shared" si="2"/>
        <v>1</v>
      </c>
      <c r="F70" s="22">
        <f t="shared" si="3"/>
        <v>120</v>
      </c>
    </row>
    <row r="71" spans="2:6" ht="12.75">
      <c r="B71" s="21" t="s">
        <v>66</v>
      </c>
      <c r="C71" s="21">
        <f t="shared" si="0"/>
        <v>3</v>
      </c>
      <c r="D71" s="21">
        <f t="shared" si="1"/>
        <v>1</v>
      </c>
      <c r="E71" s="21">
        <f t="shared" si="2"/>
        <v>4</v>
      </c>
      <c r="F71" s="22">
        <f t="shared" si="3"/>
        <v>12</v>
      </c>
    </row>
    <row r="72" spans="2:6" ht="12.75">
      <c r="B72" s="21" t="s">
        <v>67</v>
      </c>
      <c r="C72" s="21">
        <f t="shared" si="0"/>
        <v>1</v>
      </c>
      <c r="D72" s="21">
        <f t="shared" si="1"/>
        <v>0</v>
      </c>
      <c r="E72" s="21">
        <f t="shared" si="2"/>
        <v>1</v>
      </c>
      <c r="F72" s="22">
        <f t="shared" si="3"/>
        <v>0</v>
      </c>
    </row>
    <row r="73" spans="2:6" ht="12.75">
      <c r="B73" s="21" t="s">
        <v>68</v>
      </c>
      <c r="C73" s="21">
        <f t="shared" si="0"/>
        <v>1</v>
      </c>
      <c r="D73" s="21">
        <f t="shared" si="1"/>
        <v>0</v>
      </c>
      <c r="E73" s="21">
        <f t="shared" si="2"/>
        <v>1</v>
      </c>
      <c r="F73" s="22">
        <f t="shared" si="3"/>
        <v>0</v>
      </c>
    </row>
    <row r="74" spans="2:6" ht="12.75">
      <c r="B74" s="21" t="s">
        <v>69</v>
      </c>
      <c r="C74" s="21">
        <f t="shared" si="0"/>
        <v>4</v>
      </c>
      <c r="D74" s="21">
        <f t="shared" si="1"/>
        <v>2</v>
      </c>
      <c r="E74" s="21">
        <f t="shared" si="2"/>
        <v>6</v>
      </c>
      <c r="F74" s="22">
        <f t="shared" si="3"/>
        <v>0</v>
      </c>
    </row>
    <row r="75" spans="2:6" ht="12.75">
      <c r="B75" s="21" t="s">
        <v>70</v>
      </c>
      <c r="C75" s="21">
        <f t="shared" si="0"/>
        <v>0</v>
      </c>
      <c r="D75" s="21">
        <f t="shared" si="1"/>
        <v>1</v>
      </c>
      <c r="E75" s="21">
        <f t="shared" si="2"/>
        <v>1</v>
      </c>
      <c r="F75" s="22">
        <f t="shared" si="3"/>
        <v>0</v>
      </c>
    </row>
    <row r="76" spans="2:6" ht="12.75">
      <c r="B76" s="21" t="s">
        <v>71</v>
      </c>
      <c r="C76" s="21">
        <f t="shared" si="0"/>
        <v>5</v>
      </c>
      <c r="D76" s="21">
        <f t="shared" si="1"/>
        <v>1</v>
      </c>
      <c r="E76" s="21">
        <f t="shared" si="2"/>
        <v>6</v>
      </c>
      <c r="F76" s="22">
        <f t="shared" si="3"/>
        <v>0</v>
      </c>
    </row>
    <row r="77" spans="2:6" ht="12.75">
      <c r="B77" s="21" t="s">
        <v>72</v>
      </c>
      <c r="C77" s="21">
        <f t="shared" si="0"/>
        <v>2</v>
      </c>
      <c r="D77" s="21">
        <f t="shared" si="1"/>
        <v>1</v>
      </c>
      <c r="E77" s="21">
        <f t="shared" si="2"/>
        <v>3</v>
      </c>
      <c r="F77" s="22">
        <f t="shared" si="3"/>
        <v>0</v>
      </c>
    </row>
    <row r="78" spans="2:6" ht="12.75">
      <c r="B78" s="23" t="s">
        <v>73</v>
      </c>
      <c r="C78" s="21">
        <f t="shared" si="0"/>
        <v>4</v>
      </c>
      <c r="D78" s="21">
        <f t="shared" si="1"/>
        <v>3</v>
      </c>
      <c r="E78" s="21">
        <f t="shared" si="2"/>
        <v>7</v>
      </c>
      <c r="F78" s="22">
        <f t="shared" si="3"/>
        <v>0</v>
      </c>
    </row>
    <row r="79" spans="2:6" ht="12.75">
      <c r="B79" s="21" t="s">
        <v>74</v>
      </c>
      <c r="C79" s="21">
        <f t="shared" si="0"/>
        <v>1</v>
      </c>
      <c r="D79" s="21">
        <f t="shared" si="1"/>
        <v>0</v>
      </c>
      <c r="E79" s="21">
        <f t="shared" si="2"/>
        <v>1</v>
      </c>
      <c r="F79" s="22">
        <f t="shared" si="3"/>
        <v>0</v>
      </c>
    </row>
    <row r="80" spans="2:6" ht="12.75">
      <c r="B80" s="21" t="s">
        <v>75</v>
      </c>
      <c r="C80" s="21">
        <f t="shared" si="0"/>
        <v>1</v>
      </c>
      <c r="D80" s="21">
        <f t="shared" si="1"/>
        <v>0</v>
      </c>
      <c r="E80" s="21">
        <f t="shared" si="2"/>
        <v>1</v>
      </c>
      <c r="F80" s="22">
        <f t="shared" si="3"/>
        <v>0</v>
      </c>
    </row>
    <row r="81" spans="2:6" ht="12.75">
      <c r="B81" s="19" t="s">
        <v>44</v>
      </c>
      <c r="C81" s="19">
        <f>SUM(C56:C80)</f>
        <v>129</v>
      </c>
      <c r="D81" s="19">
        <f>SUM(D56:D80)</f>
        <v>64</v>
      </c>
      <c r="E81" s="19">
        <f>SUM(E56:E80)</f>
        <v>193</v>
      </c>
      <c r="F81" s="20">
        <f>SUM(F56:F80)</f>
        <v>39138</v>
      </c>
    </row>
    <row r="82" spans="2:6" ht="12.75">
      <c r="B82" s="24"/>
      <c r="C82" s="24"/>
      <c r="D82" s="24"/>
      <c r="E82" s="24"/>
      <c r="F82" s="25"/>
    </row>
    <row r="89" spans="1:9" ht="12.75" customHeight="1" thickBot="1">
      <c r="A89" s="26" t="s">
        <v>45</v>
      </c>
      <c r="B89" s="26" t="s">
        <v>76</v>
      </c>
      <c r="C89" s="27"/>
      <c r="D89" s="27"/>
      <c r="E89" s="27"/>
      <c r="F89" s="27"/>
      <c r="G89" s="27"/>
      <c r="H89" s="27"/>
      <c r="I89" s="27"/>
    </row>
    <row r="90" spans="1:9" ht="12.75" customHeight="1" thickBot="1" thickTop="1">
      <c r="A90" s="27" t="s">
        <v>77</v>
      </c>
      <c r="B90" s="27" t="s">
        <v>78</v>
      </c>
      <c r="C90" s="27"/>
      <c r="D90" s="27" t="s">
        <v>79</v>
      </c>
      <c r="E90" s="27" t="s">
        <v>80</v>
      </c>
      <c r="F90" s="27" t="s">
        <v>81</v>
      </c>
      <c r="G90" s="27" t="s">
        <v>82</v>
      </c>
      <c r="H90" s="27" t="s">
        <v>83</v>
      </c>
      <c r="I90" s="27" t="s">
        <v>84</v>
      </c>
    </row>
    <row r="91" spans="1:11" ht="12.75" customHeight="1" thickTop="1">
      <c r="A91">
        <v>1</v>
      </c>
      <c r="B91" s="28">
        <v>5</v>
      </c>
      <c r="C91" s="28"/>
      <c r="D91" s="28" t="s">
        <v>85</v>
      </c>
      <c r="E91" s="28" t="s">
        <v>86</v>
      </c>
      <c r="F91" s="28">
        <v>1976</v>
      </c>
      <c r="G91" s="28" t="s">
        <v>54</v>
      </c>
      <c r="H91" s="29">
        <v>0.007268518518518519</v>
      </c>
      <c r="I91" s="30">
        <v>450</v>
      </c>
      <c r="J91" s="29"/>
      <c r="K91" s="29"/>
    </row>
    <row r="92" spans="1:11" ht="12.75" customHeight="1">
      <c r="A92">
        <v>2</v>
      </c>
      <c r="B92" s="28">
        <v>4</v>
      </c>
      <c r="C92" s="28"/>
      <c r="D92" s="28" t="s">
        <v>87</v>
      </c>
      <c r="E92" s="28" t="s">
        <v>88</v>
      </c>
      <c r="F92" s="28">
        <v>1990</v>
      </c>
      <c r="G92" s="28" t="s">
        <v>53</v>
      </c>
      <c r="H92" s="29">
        <v>0.007395833333333333</v>
      </c>
      <c r="I92" s="30">
        <v>440</v>
      </c>
      <c r="J92" s="29"/>
      <c r="K92" s="29"/>
    </row>
    <row r="93" spans="1:11" ht="12.75" customHeight="1">
      <c r="A93">
        <v>3</v>
      </c>
      <c r="B93" s="28">
        <v>7</v>
      </c>
      <c r="C93" s="28"/>
      <c r="D93" s="28" t="s">
        <v>89</v>
      </c>
      <c r="E93" s="28" t="s">
        <v>90</v>
      </c>
      <c r="F93" s="28">
        <v>1970</v>
      </c>
      <c r="G93" s="28" t="s">
        <v>51</v>
      </c>
      <c r="H93" s="29">
        <v>0.007719907407407407</v>
      </c>
      <c r="I93" s="30">
        <v>432</v>
      </c>
      <c r="J93" s="29"/>
      <c r="K93" s="29"/>
    </row>
    <row r="94" spans="1:11" ht="12.75" customHeight="1">
      <c r="A94">
        <v>4</v>
      </c>
      <c r="B94" s="28">
        <v>11</v>
      </c>
      <c r="C94" s="28"/>
      <c r="D94" s="28" t="s">
        <v>91</v>
      </c>
      <c r="E94" s="28" t="s">
        <v>92</v>
      </c>
      <c r="F94" s="28">
        <v>1974</v>
      </c>
      <c r="G94" s="28" t="s">
        <v>51</v>
      </c>
      <c r="H94" s="29">
        <v>0.007789351851851852</v>
      </c>
      <c r="I94" s="30">
        <v>426</v>
      </c>
      <c r="J94" s="29"/>
      <c r="K94" s="29"/>
    </row>
    <row r="95" spans="1:11" ht="12.75" customHeight="1">
      <c r="A95">
        <v>5</v>
      </c>
      <c r="B95" s="28">
        <v>10</v>
      </c>
      <c r="C95" s="28"/>
      <c r="D95" s="28" t="s">
        <v>93</v>
      </c>
      <c r="E95" s="28" t="s">
        <v>94</v>
      </c>
      <c r="F95" s="28">
        <v>1981</v>
      </c>
      <c r="G95" s="28" t="s">
        <v>52</v>
      </c>
      <c r="H95" s="29">
        <v>0.007962962962962963</v>
      </c>
      <c r="I95" s="30">
        <v>421</v>
      </c>
      <c r="J95" s="29"/>
      <c r="K95" s="29"/>
    </row>
    <row r="96" spans="1:11" ht="12.75" customHeight="1">
      <c r="A96">
        <v>6</v>
      </c>
      <c r="B96" s="31">
        <v>197</v>
      </c>
      <c r="C96" s="31"/>
      <c r="D96" s="32" t="s">
        <v>95</v>
      </c>
      <c r="E96" s="32" t="s">
        <v>96</v>
      </c>
      <c r="F96" s="32">
        <v>1968</v>
      </c>
      <c r="G96" s="28" t="s">
        <v>51</v>
      </c>
      <c r="H96" s="33">
        <v>0.007974537037037037</v>
      </c>
      <c r="I96" s="30">
        <v>417</v>
      </c>
      <c r="J96" s="29"/>
      <c r="K96" s="29"/>
    </row>
    <row r="97" spans="1:11" ht="12.75" customHeight="1">
      <c r="A97">
        <v>7</v>
      </c>
      <c r="B97" s="28">
        <v>15</v>
      </c>
      <c r="C97" s="28"/>
      <c r="D97" s="28" t="s">
        <v>97</v>
      </c>
      <c r="E97" s="28" t="s">
        <v>98</v>
      </c>
      <c r="F97" s="28">
        <v>1976</v>
      </c>
      <c r="G97" s="28" t="s">
        <v>51</v>
      </c>
      <c r="H97" s="29">
        <v>0.008043981481481482</v>
      </c>
      <c r="I97" s="30">
        <v>414</v>
      </c>
      <c r="J97" s="29"/>
      <c r="K97" s="29"/>
    </row>
    <row r="98" spans="1:11" ht="12.75" customHeight="1">
      <c r="A98">
        <v>8</v>
      </c>
      <c r="B98" s="28">
        <v>13</v>
      </c>
      <c r="C98" s="28"/>
      <c r="D98" s="28" t="s">
        <v>99</v>
      </c>
      <c r="E98" s="28" t="s">
        <v>100</v>
      </c>
      <c r="F98" s="28">
        <v>1986</v>
      </c>
      <c r="G98" s="28" t="s">
        <v>51</v>
      </c>
      <c r="H98" s="29">
        <v>0.008078703703703704</v>
      </c>
      <c r="I98" s="30">
        <v>411</v>
      </c>
      <c r="J98" s="29"/>
      <c r="K98" s="29"/>
    </row>
    <row r="99" spans="1:11" ht="12.75" customHeight="1">
      <c r="A99">
        <v>9</v>
      </c>
      <c r="B99" s="28">
        <v>14</v>
      </c>
      <c r="C99" s="28"/>
      <c r="D99" s="28" t="s">
        <v>101</v>
      </c>
      <c r="E99" s="28" t="s">
        <v>88</v>
      </c>
      <c r="F99" s="28">
        <v>1978</v>
      </c>
      <c r="G99" s="28" t="s">
        <v>51</v>
      </c>
      <c r="H99" s="29">
        <v>0.008125</v>
      </c>
      <c r="I99" s="30">
        <v>408</v>
      </c>
      <c r="J99" s="29"/>
      <c r="K99" s="29"/>
    </row>
    <row r="100" spans="1:11" ht="12.75" customHeight="1">
      <c r="A100">
        <v>10</v>
      </c>
      <c r="B100" s="28">
        <v>9</v>
      </c>
      <c r="C100" s="28"/>
      <c r="D100" s="28" t="s">
        <v>102</v>
      </c>
      <c r="E100" s="28" t="s">
        <v>103</v>
      </c>
      <c r="F100" s="28">
        <v>1994</v>
      </c>
      <c r="G100" s="28" t="s">
        <v>53</v>
      </c>
      <c r="H100" s="29">
        <v>0.008287037037037037</v>
      </c>
      <c r="I100" s="30">
        <v>405</v>
      </c>
      <c r="J100" s="29"/>
      <c r="K100" s="29"/>
    </row>
    <row r="101" spans="1:11" ht="12.75" customHeight="1">
      <c r="A101">
        <v>11</v>
      </c>
      <c r="B101" s="31">
        <v>198</v>
      </c>
      <c r="C101" s="31"/>
      <c r="D101" s="32" t="s">
        <v>104</v>
      </c>
      <c r="E101" s="32" t="s">
        <v>90</v>
      </c>
      <c r="F101" s="32">
        <v>1985</v>
      </c>
      <c r="G101" s="28" t="s">
        <v>51</v>
      </c>
      <c r="H101" s="33">
        <v>0.008344907407407407</v>
      </c>
      <c r="I101" s="30">
        <v>402</v>
      </c>
      <c r="J101" s="29"/>
      <c r="K101" s="29"/>
    </row>
    <row r="102" spans="1:11" ht="12.75" customHeight="1">
      <c r="A102">
        <v>12</v>
      </c>
      <c r="B102" s="28">
        <v>19</v>
      </c>
      <c r="C102" s="28"/>
      <c r="D102" s="28" t="s">
        <v>105</v>
      </c>
      <c r="E102" s="28" t="s">
        <v>106</v>
      </c>
      <c r="F102" s="28">
        <v>1977</v>
      </c>
      <c r="G102" s="28" t="s">
        <v>59</v>
      </c>
      <c r="H102" s="29">
        <v>0.008460648148148148</v>
      </c>
      <c r="I102" s="30">
        <v>399</v>
      </c>
      <c r="J102" s="29"/>
      <c r="K102" s="29"/>
    </row>
    <row r="103" spans="1:11" ht="12.75" customHeight="1">
      <c r="A103">
        <v>13</v>
      </c>
      <c r="B103" s="28">
        <v>20</v>
      </c>
      <c r="C103" s="28"/>
      <c r="D103" s="28" t="s">
        <v>107</v>
      </c>
      <c r="E103" s="28" t="s">
        <v>96</v>
      </c>
      <c r="F103" s="28">
        <v>1979</v>
      </c>
      <c r="G103" s="28" t="s">
        <v>53</v>
      </c>
      <c r="H103" s="29">
        <v>0.008472222222222223</v>
      </c>
      <c r="I103" s="30">
        <v>396</v>
      </c>
      <c r="J103" s="29"/>
      <c r="K103" s="29"/>
    </row>
    <row r="104" spans="1:11" ht="12.75" customHeight="1">
      <c r="A104">
        <v>14</v>
      </c>
      <c r="B104" s="28">
        <v>22</v>
      </c>
      <c r="C104" s="28"/>
      <c r="D104" s="28" t="s">
        <v>108</v>
      </c>
      <c r="E104" s="28" t="s">
        <v>98</v>
      </c>
      <c r="F104" s="28">
        <v>1976</v>
      </c>
      <c r="G104" s="28" t="s">
        <v>52</v>
      </c>
      <c r="H104" s="29">
        <v>0.008888888888888889</v>
      </c>
      <c r="I104" s="30">
        <v>393</v>
      </c>
      <c r="J104" s="29"/>
      <c r="K104" s="29"/>
    </row>
    <row r="105" spans="1:11" ht="12.75" customHeight="1">
      <c r="A105">
        <v>15</v>
      </c>
      <c r="B105" s="31">
        <v>207</v>
      </c>
      <c r="C105" s="31"/>
      <c r="D105" s="32" t="s">
        <v>109</v>
      </c>
      <c r="E105" s="32" t="s">
        <v>110</v>
      </c>
      <c r="F105" s="32">
        <v>1972</v>
      </c>
      <c r="G105" s="28" t="s">
        <v>51</v>
      </c>
      <c r="H105" s="33">
        <v>0.009155092592592593</v>
      </c>
      <c r="I105" s="30">
        <v>390</v>
      </c>
      <c r="J105" s="29"/>
      <c r="K105" s="29"/>
    </row>
    <row r="106" spans="1:11" ht="12.75" customHeight="1">
      <c r="A106">
        <v>16</v>
      </c>
      <c r="B106" s="28">
        <v>25</v>
      </c>
      <c r="C106" s="28"/>
      <c r="D106" s="28" t="s">
        <v>111</v>
      </c>
      <c r="E106" s="28" t="s">
        <v>112</v>
      </c>
      <c r="F106" s="28">
        <v>1971</v>
      </c>
      <c r="G106" s="28" t="s">
        <v>61</v>
      </c>
      <c r="H106" s="29">
        <v>0.009212962962962963</v>
      </c>
      <c r="I106" s="30">
        <v>387</v>
      </c>
      <c r="J106" s="29"/>
      <c r="K106" s="29"/>
    </row>
    <row r="107" spans="1:11" ht="12.75" customHeight="1">
      <c r="A107">
        <v>17</v>
      </c>
      <c r="B107" s="28">
        <v>29</v>
      </c>
      <c r="C107" s="28"/>
      <c r="D107" s="28" t="s">
        <v>113</v>
      </c>
      <c r="E107" s="28" t="s">
        <v>88</v>
      </c>
      <c r="F107" s="28">
        <v>1987</v>
      </c>
      <c r="G107" s="28" t="s">
        <v>52</v>
      </c>
      <c r="H107" s="29">
        <v>0.009236111111111112</v>
      </c>
      <c r="I107" s="30">
        <v>384</v>
      </c>
      <c r="J107" s="29"/>
      <c r="K107" s="29"/>
    </row>
    <row r="108" spans="1:11" ht="12.75" customHeight="1">
      <c r="A108">
        <v>18</v>
      </c>
      <c r="B108" s="28">
        <v>26</v>
      </c>
      <c r="C108" s="28"/>
      <c r="D108" s="28" t="s">
        <v>114</v>
      </c>
      <c r="E108" s="28" t="s">
        <v>115</v>
      </c>
      <c r="F108" s="28">
        <v>1962</v>
      </c>
      <c r="G108" s="28" t="s">
        <v>51</v>
      </c>
      <c r="H108" s="29">
        <v>0.009270833333333334</v>
      </c>
      <c r="I108" s="30">
        <v>381</v>
      </c>
      <c r="J108" s="29"/>
      <c r="K108" s="29"/>
    </row>
    <row r="109" spans="1:11" ht="12.75" customHeight="1">
      <c r="A109">
        <v>19</v>
      </c>
      <c r="B109" s="28">
        <v>31</v>
      </c>
      <c r="C109" s="28"/>
      <c r="D109" s="28" t="s">
        <v>116</v>
      </c>
      <c r="E109" s="28" t="s">
        <v>98</v>
      </c>
      <c r="F109" s="28">
        <v>1967</v>
      </c>
      <c r="G109" s="28" t="s">
        <v>51</v>
      </c>
      <c r="H109" s="29">
        <v>0.009479166666666667</v>
      </c>
      <c r="I109" s="30">
        <v>378</v>
      </c>
      <c r="J109" s="29"/>
      <c r="K109" s="29"/>
    </row>
    <row r="110" spans="1:11" ht="12.75" customHeight="1">
      <c r="A110">
        <v>20</v>
      </c>
      <c r="B110" s="28">
        <v>27</v>
      </c>
      <c r="C110" s="28"/>
      <c r="D110" s="28" t="s">
        <v>117</v>
      </c>
      <c r="E110" s="28" t="s">
        <v>118</v>
      </c>
      <c r="F110" s="28">
        <v>1971</v>
      </c>
      <c r="G110" s="28" t="s">
        <v>53</v>
      </c>
      <c r="H110" s="29">
        <v>0.009537037037037037</v>
      </c>
      <c r="I110" s="30">
        <v>375</v>
      </c>
      <c r="J110" s="29"/>
      <c r="K110" s="29"/>
    </row>
    <row r="111" spans="1:11" ht="12.75" customHeight="1">
      <c r="A111">
        <v>21</v>
      </c>
      <c r="B111" s="28">
        <v>28</v>
      </c>
      <c r="C111" s="28"/>
      <c r="D111" s="28" t="s">
        <v>119</v>
      </c>
      <c r="E111" s="28" t="s">
        <v>120</v>
      </c>
      <c r="F111" s="28">
        <v>1976</v>
      </c>
      <c r="G111" s="28" t="s">
        <v>51</v>
      </c>
      <c r="H111" s="29">
        <v>0.009675925925925926</v>
      </c>
      <c r="I111" s="30">
        <v>372</v>
      </c>
      <c r="J111" s="29"/>
      <c r="K111" s="29"/>
    </row>
    <row r="112" spans="1:11" ht="12.75" customHeight="1">
      <c r="A112">
        <v>22</v>
      </c>
      <c r="B112" s="28">
        <v>32</v>
      </c>
      <c r="C112" s="28"/>
      <c r="D112" s="28" t="s">
        <v>121</v>
      </c>
      <c r="E112" s="28" t="s">
        <v>115</v>
      </c>
      <c r="F112" s="28">
        <v>1955</v>
      </c>
      <c r="G112" s="28" t="s">
        <v>51</v>
      </c>
      <c r="H112" s="29">
        <v>0.009710648148148149</v>
      </c>
      <c r="I112" s="30">
        <v>369</v>
      </c>
      <c r="J112" s="29"/>
      <c r="K112" s="29"/>
    </row>
    <row r="113" spans="1:11" ht="12.75" customHeight="1">
      <c r="A113">
        <v>23</v>
      </c>
      <c r="B113" s="28">
        <v>35</v>
      </c>
      <c r="C113" s="28"/>
      <c r="D113" s="28" t="s">
        <v>122</v>
      </c>
      <c r="E113" s="28" t="s">
        <v>123</v>
      </c>
      <c r="F113" s="28">
        <v>1974</v>
      </c>
      <c r="G113" s="28" t="s">
        <v>51</v>
      </c>
      <c r="H113" s="29">
        <v>0.00980324074074074</v>
      </c>
      <c r="I113" s="30">
        <v>366</v>
      </c>
      <c r="J113" s="29"/>
      <c r="K113" s="29"/>
    </row>
    <row r="114" spans="1:11" ht="12.75" customHeight="1">
      <c r="A114">
        <v>24</v>
      </c>
      <c r="B114" s="28">
        <v>21</v>
      </c>
      <c r="C114" s="28"/>
      <c r="D114" s="28" t="s">
        <v>124</v>
      </c>
      <c r="E114" s="28" t="s">
        <v>88</v>
      </c>
      <c r="F114" s="28">
        <v>1969</v>
      </c>
      <c r="G114" s="28" t="s">
        <v>52</v>
      </c>
      <c r="H114" s="29">
        <v>0.009814814814814814</v>
      </c>
      <c r="I114" s="30">
        <v>363</v>
      </c>
      <c r="J114" s="29"/>
      <c r="K114" s="29"/>
    </row>
    <row r="115" spans="1:11" ht="12.75" customHeight="1">
      <c r="A115" s="34" t="s">
        <v>125</v>
      </c>
      <c r="B115" s="28">
        <v>30</v>
      </c>
      <c r="C115" s="28"/>
      <c r="D115" s="28" t="s">
        <v>126</v>
      </c>
      <c r="E115" s="28" t="s">
        <v>127</v>
      </c>
      <c r="F115" s="28">
        <v>1971</v>
      </c>
      <c r="G115" s="28" t="s">
        <v>52</v>
      </c>
      <c r="H115" s="29">
        <v>0.00988425925925926</v>
      </c>
      <c r="I115" s="30">
        <v>358.5</v>
      </c>
      <c r="J115" s="29"/>
      <c r="K115" s="29"/>
    </row>
    <row r="116" spans="1:11" ht="12.75" customHeight="1">
      <c r="A116" s="34" t="s">
        <v>125</v>
      </c>
      <c r="B116" s="28">
        <v>73</v>
      </c>
      <c r="C116" s="28"/>
      <c r="D116" s="28" t="s">
        <v>128</v>
      </c>
      <c r="E116" s="28" t="s">
        <v>129</v>
      </c>
      <c r="F116" s="28">
        <v>1968</v>
      </c>
      <c r="G116" s="28" t="s">
        <v>51</v>
      </c>
      <c r="H116" s="29">
        <v>0.00988425925925926</v>
      </c>
      <c r="I116" s="30">
        <v>358.5</v>
      </c>
      <c r="J116" s="29"/>
      <c r="K116" s="29"/>
    </row>
    <row r="117" spans="1:11" ht="12.75" customHeight="1">
      <c r="A117">
        <v>27</v>
      </c>
      <c r="B117" s="28">
        <v>34</v>
      </c>
      <c r="C117" s="28"/>
      <c r="D117" s="28" t="s">
        <v>130</v>
      </c>
      <c r="E117" s="28" t="s">
        <v>131</v>
      </c>
      <c r="F117" s="28">
        <v>1967</v>
      </c>
      <c r="G117" s="28" t="s">
        <v>52</v>
      </c>
      <c r="H117" s="29">
        <v>0.01</v>
      </c>
      <c r="I117" s="30">
        <v>354</v>
      </c>
      <c r="J117" s="29"/>
      <c r="K117" s="29"/>
    </row>
    <row r="118" spans="1:11" ht="12.75" customHeight="1">
      <c r="A118">
        <v>28</v>
      </c>
      <c r="B118" s="28">
        <v>36</v>
      </c>
      <c r="C118" s="28"/>
      <c r="D118" s="28" t="s">
        <v>132</v>
      </c>
      <c r="E118" s="28" t="s">
        <v>133</v>
      </c>
      <c r="F118" s="28">
        <v>1979</v>
      </c>
      <c r="G118" s="28" t="s">
        <v>51</v>
      </c>
      <c r="H118" s="29">
        <v>0.010115740740740741</v>
      </c>
      <c r="I118" s="30">
        <v>351</v>
      </c>
      <c r="J118" s="29"/>
      <c r="K118" s="29"/>
    </row>
    <row r="119" spans="1:11" ht="12.75" customHeight="1">
      <c r="A119">
        <v>29</v>
      </c>
      <c r="B119" s="28">
        <v>38</v>
      </c>
      <c r="C119" s="28"/>
      <c r="D119" s="28" t="s">
        <v>134</v>
      </c>
      <c r="E119" s="28" t="s">
        <v>129</v>
      </c>
      <c r="F119" s="28">
        <v>1975</v>
      </c>
      <c r="G119" s="28" t="s">
        <v>51</v>
      </c>
      <c r="H119" s="29">
        <v>0.010231481481481482</v>
      </c>
      <c r="I119" s="30">
        <v>348</v>
      </c>
      <c r="J119" s="29"/>
      <c r="K119" s="29"/>
    </row>
    <row r="120" spans="1:11" ht="12.75" customHeight="1">
      <c r="A120">
        <v>30</v>
      </c>
      <c r="B120" s="28">
        <v>42</v>
      </c>
      <c r="C120" s="28"/>
      <c r="D120" s="28" t="s">
        <v>135</v>
      </c>
      <c r="E120" s="28" t="s">
        <v>96</v>
      </c>
      <c r="F120" s="28">
        <v>1976</v>
      </c>
      <c r="G120" s="28" t="s">
        <v>58</v>
      </c>
      <c r="H120" s="29">
        <v>0.010277777777777778</v>
      </c>
      <c r="I120" s="30">
        <v>345</v>
      </c>
      <c r="J120" s="29"/>
      <c r="K120" s="29"/>
    </row>
    <row r="121" spans="1:11" ht="12.75" customHeight="1">
      <c r="A121">
        <v>31</v>
      </c>
      <c r="B121" s="28">
        <v>41</v>
      </c>
      <c r="C121" s="28"/>
      <c r="D121" s="28" t="s">
        <v>136</v>
      </c>
      <c r="E121" s="28" t="s">
        <v>96</v>
      </c>
      <c r="F121" s="28">
        <v>1967</v>
      </c>
      <c r="G121" s="28" t="s">
        <v>57</v>
      </c>
      <c r="H121" s="29">
        <v>0.010289351851851852</v>
      </c>
      <c r="I121" s="30">
        <v>342</v>
      </c>
      <c r="J121" s="29"/>
      <c r="K121" s="29"/>
    </row>
    <row r="122" spans="1:11" ht="12.75" customHeight="1">
      <c r="A122">
        <v>32</v>
      </c>
      <c r="B122" s="28">
        <v>45</v>
      </c>
      <c r="C122" s="28"/>
      <c r="D122" s="28" t="s">
        <v>137</v>
      </c>
      <c r="E122" s="28" t="s">
        <v>138</v>
      </c>
      <c r="F122" s="28">
        <v>1974</v>
      </c>
      <c r="G122" s="28" t="s">
        <v>52</v>
      </c>
      <c r="H122" s="29">
        <v>0.010393518518518519</v>
      </c>
      <c r="I122" s="30">
        <v>339</v>
      </c>
      <c r="J122" s="29"/>
      <c r="K122" s="29"/>
    </row>
    <row r="123" spans="1:11" ht="12.75" customHeight="1">
      <c r="A123">
        <v>33</v>
      </c>
      <c r="B123" s="28">
        <v>56</v>
      </c>
      <c r="C123" s="28"/>
      <c r="D123" s="28" t="s">
        <v>139</v>
      </c>
      <c r="E123" s="28" t="s">
        <v>90</v>
      </c>
      <c r="F123" s="28">
        <v>1984</v>
      </c>
      <c r="G123" s="28" t="s">
        <v>52</v>
      </c>
      <c r="H123" s="29">
        <v>0.010439814814814815</v>
      </c>
      <c r="I123" s="30">
        <v>336</v>
      </c>
      <c r="J123" s="29"/>
      <c r="K123" s="29"/>
    </row>
    <row r="124" spans="1:11" ht="12.75" customHeight="1">
      <c r="A124">
        <v>34</v>
      </c>
      <c r="B124" s="28">
        <v>48</v>
      </c>
      <c r="C124" s="28"/>
      <c r="D124" s="28" t="s">
        <v>140</v>
      </c>
      <c r="E124" s="28" t="s">
        <v>115</v>
      </c>
      <c r="F124" s="28">
        <v>1955</v>
      </c>
      <c r="G124" s="28" t="s">
        <v>53</v>
      </c>
      <c r="H124" s="29">
        <v>0.010555555555555556</v>
      </c>
      <c r="I124" s="30">
        <v>333</v>
      </c>
      <c r="J124" s="29"/>
      <c r="K124" s="29"/>
    </row>
    <row r="125" spans="1:11" ht="12.75" customHeight="1">
      <c r="A125">
        <v>35</v>
      </c>
      <c r="B125" s="28">
        <v>47</v>
      </c>
      <c r="C125" s="28"/>
      <c r="D125" s="28" t="s">
        <v>141</v>
      </c>
      <c r="E125" s="28" t="s">
        <v>120</v>
      </c>
      <c r="F125" s="28">
        <v>1976</v>
      </c>
      <c r="G125" s="28" t="s">
        <v>53</v>
      </c>
      <c r="H125" s="29">
        <v>0.010694444444444444</v>
      </c>
      <c r="I125" s="30">
        <v>330</v>
      </c>
      <c r="J125" s="29"/>
      <c r="K125" s="29"/>
    </row>
    <row r="126" spans="1:11" ht="12.75" customHeight="1">
      <c r="A126">
        <v>36</v>
      </c>
      <c r="B126" s="28">
        <v>50</v>
      </c>
      <c r="C126" s="28"/>
      <c r="D126" s="28" t="s">
        <v>142</v>
      </c>
      <c r="E126" s="28" t="s">
        <v>110</v>
      </c>
      <c r="F126" s="28">
        <v>1955</v>
      </c>
      <c r="G126" s="28" t="s">
        <v>52</v>
      </c>
      <c r="H126" s="29">
        <v>0.01074074074074074</v>
      </c>
      <c r="I126" s="30">
        <v>327</v>
      </c>
      <c r="J126" s="29"/>
      <c r="K126" s="29"/>
    </row>
    <row r="127" spans="1:11" ht="12.75" customHeight="1">
      <c r="A127">
        <v>37</v>
      </c>
      <c r="B127" s="28">
        <v>52</v>
      </c>
      <c r="C127" s="28"/>
      <c r="D127" s="28" t="s">
        <v>143</v>
      </c>
      <c r="E127" s="28" t="s">
        <v>118</v>
      </c>
      <c r="F127" s="28">
        <v>1962</v>
      </c>
      <c r="G127" s="28" t="s">
        <v>53</v>
      </c>
      <c r="H127" s="29">
        <v>0.010752314814814815</v>
      </c>
      <c r="I127" s="30">
        <v>324</v>
      </c>
      <c r="J127" s="29"/>
      <c r="K127" s="29"/>
    </row>
    <row r="128" spans="1:11" ht="12.75" customHeight="1">
      <c r="A128">
        <v>38</v>
      </c>
      <c r="B128" s="28">
        <v>43</v>
      </c>
      <c r="C128" s="28"/>
      <c r="D128" s="28" t="s">
        <v>144</v>
      </c>
      <c r="E128" s="28" t="s">
        <v>127</v>
      </c>
      <c r="F128" s="28">
        <v>1960</v>
      </c>
      <c r="G128" s="28" t="s">
        <v>54</v>
      </c>
      <c r="H128" s="29">
        <v>0.010949074074074075</v>
      </c>
      <c r="I128" s="30">
        <v>321</v>
      </c>
      <c r="J128" s="29"/>
      <c r="K128" s="29"/>
    </row>
    <row r="129" spans="1:11" ht="12.75" customHeight="1">
      <c r="A129">
        <v>39</v>
      </c>
      <c r="B129" s="28">
        <v>54</v>
      </c>
      <c r="C129" s="28"/>
      <c r="D129" s="28" t="s">
        <v>145</v>
      </c>
      <c r="E129" s="28" t="s">
        <v>118</v>
      </c>
      <c r="F129" s="28">
        <v>1965</v>
      </c>
      <c r="G129" s="28" t="s">
        <v>60</v>
      </c>
      <c r="H129" s="29">
        <v>0.010972222222222222</v>
      </c>
      <c r="I129" s="30">
        <v>318</v>
      </c>
      <c r="J129" s="29"/>
      <c r="K129" s="29"/>
    </row>
    <row r="130" spans="1:11" ht="12.75" customHeight="1">
      <c r="A130">
        <v>40</v>
      </c>
      <c r="B130" s="28">
        <v>71</v>
      </c>
      <c r="C130" s="28"/>
      <c r="D130" s="28" t="s">
        <v>146</v>
      </c>
      <c r="E130" s="28" t="s">
        <v>147</v>
      </c>
      <c r="F130" s="28">
        <v>1972</v>
      </c>
      <c r="G130" s="28" t="s">
        <v>54</v>
      </c>
      <c r="H130" s="29">
        <v>0.01099537037037037</v>
      </c>
      <c r="I130" s="30">
        <v>315</v>
      </c>
      <c r="J130" s="29"/>
      <c r="K130" s="29"/>
    </row>
    <row r="131" spans="1:11" ht="12.75" customHeight="1">
      <c r="A131">
        <v>41</v>
      </c>
      <c r="B131" s="31">
        <v>204</v>
      </c>
      <c r="C131" s="31"/>
      <c r="D131" s="32" t="s">
        <v>148</v>
      </c>
      <c r="E131" s="32" t="s">
        <v>149</v>
      </c>
      <c r="F131" s="32">
        <v>1964</v>
      </c>
      <c r="G131" s="28" t="s">
        <v>51</v>
      </c>
      <c r="H131" s="33">
        <v>0.011076388888888889</v>
      </c>
      <c r="I131" s="30">
        <v>312</v>
      </c>
      <c r="J131" s="29"/>
      <c r="K131" s="29"/>
    </row>
    <row r="132" spans="1:11" ht="12.75" customHeight="1">
      <c r="A132">
        <v>42</v>
      </c>
      <c r="B132" s="28">
        <v>83</v>
      </c>
      <c r="C132" s="28"/>
      <c r="D132" s="28" t="s">
        <v>150</v>
      </c>
      <c r="E132" s="28" t="s">
        <v>151</v>
      </c>
      <c r="F132" s="28">
        <v>1954</v>
      </c>
      <c r="G132" s="28" t="s">
        <v>54</v>
      </c>
      <c r="H132" s="29">
        <v>0.01125</v>
      </c>
      <c r="I132" s="30">
        <v>309</v>
      </c>
      <c r="J132" s="29"/>
      <c r="K132" s="29"/>
    </row>
    <row r="133" spans="1:11" ht="12.75" customHeight="1">
      <c r="A133">
        <v>43</v>
      </c>
      <c r="B133" s="28">
        <v>61</v>
      </c>
      <c r="C133" s="28"/>
      <c r="D133" s="28" t="s">
        <v>152</v>
      </c>
      <c r="E133" s="28" t="s">
        <v>153</v>
      </c>
      <c r="F133" s="28">
        <v>1959</v>
      </c>
      <c r="G133" s="28" t="s">
        <v>52</v>
      </c>
      <c r="H133" s="29">
        <v>0.011435185185185185</v>
      </c>
      <c r="I133" s="30">
        <v>306</v>
      </c>
      <c r="J133" s="29"/>
      <c r="K133" s="29"/>
    </row>
    <row r="134" spans="1:11" ht="12.75" customHeight="1">
      <c r="A134">
        <v>44</v>
      </c>
      <c r="B134" s="28">
        <v>55</v>
      </c>
      <c r="C134" s="28"/>
      <c r="D134" s="28" t="s">
        <v>154</v>
      </c>
      <c r="E134" s="28" t="s">
        <v>96</v>
      </c>
      <c r="F134" s="28">
        <v>1962</v>
      </c>
      <c r="G134" s="28" t="s">
        <v>52</v>
      </c>
      <c r="H134" s="29">
        <v>0.01150462962962963</v>
      </c>
      <c r="I134" s="30">
        <v>303</v>
      </c>
      <c r="J134" s="29"/>
      <c r="K134" s="29"/>
    </row>
    <row r="135" spans="1:11" ht="12.75" customHeight="1">
      <c r="A135">
        <v>45</v>
      </c>
      <c r="B135" s="31">
        <v>58</v>
      </c>
      <c r="C135" s="31"/>
      <c r="D135" s="31" t="s">
        <v>155</v>
      </c>
      <c r="E135" s="31" t="s">
        <v>156</v>
      </c>
      <c r="F135" s="31">
        <v>1948</v>
      </c>
      <c r="G135" s="31" t="s">
        <v>51</v>
      </c>
      <c r="H135" s="29">
        <v>0.011516203703703704</v>
      </c>
      <c r="I135" s="30">
        <v>300</v>
      </c>
      <c r="J135" s="29"/>
      <c r="K135" s="29"/>
    </row>
    <row r="136" spans="1:11" ht="12.75" customHeight="1">
      <c r="A136">
        <v>46</v>
      </c>
      <c r="B136" s="31">
        <v>60</v>
      </c>
      <c r="C136" s="31"/>
      <c r="D136" s="31" t="s">
        <v>157</v>
      </c>
      <c r="E136" s="31" t="s">
        <v>158</v>
      </c>
      <c r="F136" s="31">
        <v>1953</v>
      </c>
      <c r="G136" s="31" t="s">
        <v>52</v>
      </c>
      <c r="H136" s="29">
        <v>0.011527777777777777</v>
      </c>
      <c r="I136" s="30">
        <v>297</v>
      </c>
      <c r="J136" s="29"/>
      <c r="K136" s="29"/>
    </row>
    <row r="137" spans="1:11" ht="12.75" customHeight="1">
      <c r="A137">
        <v>47</v>
      </c>
      <c r="B137" s="28">
        <v>62</v>
      </c>
      <c r="C137" s="28"/>
      <c r="D137" s="28" t="s">
        <v>159</v>
      </c>
      <c r="E137" s="28" t="s">
        <v>160</v>
      </c>
      <c r="F137" s="28">
        <v>1990</v>
      </c>
      <c r="G137" s="28" t="s">
        <v>51</v>
      </c>
      <c r="H137" s="29">
        <v>0.011597222222222222</v>
      </c>
      <c r="I137" s="30">
        <v>294</v>
      </c>
      <c r="J137" s="29"/>
      <c r="K137" s="29"/>
    </row>
    <row r="138" spans="1:11" ht="12.75" customHeight="1">
      <c r="A138">
        <v>48</v>
      </c>
      <c r="B138" s="28">
        <v>89</v>
      </c>
      <c r="C138" s="28"/>
      <c r="D138" s="28" t="s">
        <v>161</v>
      </c>
      <c r="E138" s="28" t="s">
        <v>92</v>
      </c>
      <c r="F138" s="28">
        <v>1943</v>
      </c>
      <c r="G138" s="28" t="s">
        <v>58</v>
      </c>
      <c r="H138" s="29">
        <v>0.011666666666666667</v>
      </c>
      <c r="I138" s="30">
        <v>291</v>
      </c>
      <c r="J138" s="29"/>
      <c r="K138" s="29"/>
    </row>
    <row r="139" spans="2:10" ht="12.75" customHeight="1">
      <c r="B139" s="28">
        <v>12</v>
      </c>
      <c r="C139" s="28"/>
      <c r="D139" s="28" t="s">
        <v>162</v>
      </c>
      <c r="E139" s="28" t="s">
        <v>163</v>
      </c>
      <c r="F139" s="28">
        <v>1989</v>
      </c>
      <c r="G139" s="28" t="s">
        <v>72</v>
      </c>
      <c r="H139" s="29">
        <v>0.00755787037037037</v>
      </c>
      <c r="I139" s="35" t="s">
        <v>164</v>
      </c>
      <c r="J139" s="1"/>
    </row>
    <row r="140" ht="12.75" customHeight="1"/>
    <row r="141" ht="12.75" customHeight="1"/>
    <row r="142" ht="12.75" customHeight="1"/>
    <row r="143" spans="1:9" ht="12.75" customHeight="1" thickBot="1">
      <c r="A143" s="26" t="s">
        <v>46</v>
      </c>
      <c r="B143" s="26" t="s">
        <v>76</v>
      </c>
      <c r="C143" s="27"/>
      <c r="D143" s="27"/>
      <c r="E143" s="27"/>
      <c r="F143" s="27"/>
      <c r="G143" s="27"/>
      <c r="H143" s="27"/>
      <c r="I143" s="27"/>
    </row>
    <row r="144" spans="1:9" ht="12.75" customHeight="1" thickBot="1" thickTop="1">
      <c r="A144" s="27" t="s">
        <v>77</v>
      </c>
      <c r="B144" s="27" t="s">
        <v>78</v>
      </c>
      <c r="C144" s="27"/>
      <c r="D144" s="27" t="s">
        <v>79</v>
      </c>
      <c r="E144" s="27" t="s">
        <v>80</v>
      </c>
      <c r="F144" s="27" t="s">
        <v>81</v>
      </c>
      <c r="G144" s="27" t="s">
        <v>82</v>
      </c>
      <c r="H144" s="27" t="s">
        <v>83</v>
      </c>
      <c r="I144" s="27" t="s">
        <v>84</v>
      </c>
    </row>
    <row r="145" spans="1:9" ht="12.75" customHeight="1" thickTop="1">
      <c r="A145">
        <v>1</v>
      </c>
      <c r="B145" s="28">
        <v>1</v>
      </c>
      <c r="C145" s="28"/>
      <c r="D145" s="28" t="s">
        <v>165</v>
      </c>
      <c r="E145" s="28" t="s">
        <v>166</v>
      </c>
      <c r="F145" s="28">
        <v>1994</v>
      </c>
      <c r="G145" s="28" t="s">
        <v>51</v>
      </c>
      <c r="H145" s="29">
        <v>0.006851851851851852</v>
      </c>
      <c r="I145" s="30">
        <v>450</v>
      </c>
    </row>
    <row r="146" spans="1:9" ht="12.75" customHeight="1">
      <c r="A146">
        <v>2</v>
      </c>
      <c r="B146" s="28">
        <v>2</v>
      </c>
      <c r="C146" s="28"/>
      <c r="D146" s="28" t="s">
        <v>167</v>
      </c>
      <c r="E146" s="28" t="s">
        <v>168</v>
      </c>
      <c r="F146" s="28">
        <v>1996</v>
      </c>
      <c r="G146" s="28" t="s">
        <v>51</v>
      </c>
      <c r="H146" s="29">
        <v>0.0071643518518518514</v>
      </c>
      <c r="I146" s="30">
        <v>440</v>
      </c>
    </row>
    <row r="147" spans="1:9" ht="12.75" customHeight="1">
      <c r="A147">
        <v>3</v>
      </c>
      <c r="B147" s="28">
        <v>3</v>
      </c>
      <c r="C147" s="28"/>
      <c r="D147" s="28" t="s">
        <v>167</v>
      </c>
      <c r="E147" s="28" t="s">
        <v>169</v>
      </c>
      <c r="F147" s="28">
        <v>1997</v>
      </c>
      <c r="G147" s="28" t="s">
        <v>56</v>
      </c>
      <c r="H147" s="29">
        <v>0.007326388888888889</v>
      </c>
      <c r="I147" s="30">
        <v>432</v>
      </c>
    </row>
    <row r="148" spans="1:9" ht="12.75" customHeight="1">
      <c r="A148">
        <v>4</v>
      </c>
      <c r="B148" s="28">
        <v>8</v>
      </c>
      <c r="C148" s="28"/>
      <c r="D148" s="28" t="s">
        <v>170</v>
      </c>
      <c r="E148" s="28" t="s">
        <v>171</v>
      </c>
      <c r="F148" s="28">
        <v>1961</v>
      </c>
      <c r="G148" s="28" t="s">
        <v>51</v>
      </c>
      <c r="H148" s="29">
        <v>0.007673611111111111</v>
      </c>
      <c r="I148" s="30">
        <v>426</v>
      </c>
    </row>
    <row r="149" spans="1:9" ht="12.75" customHeight="1">
      <c r="A149">
        <v>5</v>
      </c>
      <c r="B149" s="28">
        <v>18</v>
      </c>
      <c r="C149" s="28"/>
      <c r="D149" s="28" t="s">
        <v>172</v>
      </c>
      <c r="E149" s="28" t="s">
        <v>166</v>
      </c>
      <c r="F149" s="28">
        <v>1982</v>
      </c>
      <c r="G149" s="28" t="s">
        <v>62</v>
      </c>
      <c r="H149" s="29">
        <v>0.008368055555555556</v>
      </c>
      <c r="I149" s="30">
        <v>421</v>
      </c>
    </row>
    <row r="150" spans="1:9" ht="12.75" customHeight="1">
      <c r="A150">
        <v>6</v>
      </c>
      <c r="B150" s="28">
        <v>6</v>
      </c>
      <c r="C150" s="28"/>
      <c r="D150" s="28" t="s">
        <v>173</v>
      </c>
      <c r="E150" s="28" t="s">
        <v>174</v>
      </c>
      <c r="F150" s="28">
        <v>2001</v>
      </c>
      <c r="G150" s="28" t="s">
        <v>51</v>
      </c>
      <c r="H150" s="29">
        <v>0.008425925925925925</v>
      </c>
      <c r="I150" s="30">
        <v>417</v>
      </c>
    </row>
    <row r="151" spans="1:9" ht="12.75" customHeight="1">
      <c r="A151">
        <v>7</v>
      </c>
      <c r="B151" s="28">
        <v>16</v>
      </c>
      <c r="C151" s="28"/>
      <c r="D151" s="28" t="s">
        <v>175</v>
      </c>
      <c r="E151" s="28" t="s">
        <v>168</v>
      </c>
      <c r="F151" s="28">
        <v>1964</v>
      </c>
      <c r="G151" s="28" t="s">
        <v>51</v>
      </c>
      <c r="H151" s="29">
        <v>0.009143518518518518</v>
      </c>
      <c r="I151" s="30">
        <v>414</v>
      </c>
    </row>
    <row r="152" spans="1:9" ht="12.75" customHeight="1">
      <c r="A152">
        <v>8</v>
      </c>
      <c r="B152" s="28">
        <v>23</v>
      </c>
      <c r="C152" s="28"/>
      <c r="D152" s="28" t="s">
        <v>176</v>
      </c>
      <c r="E152" s="28" t="s">
        <v>177</v>
      </c>
      <c r="F152" s="28">
        <v>1967</v>
      </c>
      <c r="G152" s="28" t="s">
        <v>53</v>
      </c>
      <c r="H152" s="29">
        <v>0.009247685185185185</v>
      </c>
      <c r="I152" s="30">
        <v>411</v>
      </c>
    </row>
    <row r="153" spans="1:9" ht="12.75" customHeight="1">
      <c r="A153">
        <v>9</v>
      </c>
      <c r="B153" s="28">
        <v>33</v>
      </c>
      <c r="C153" s="28"/>
      <c r="D153" s="28" t="s">
        <v>178</v>
      </c>
      <c r="E153" s="28" t="s">
        <v>179</v>
      </c>
      <c r="F153" s="28">
        <v>1976</v>
      </c>
      <c r="G153" s="28" t="s">
        <v>51</v>
      </c>
      <c r="H153" s="29">
        <v>0.009675925925925926</v>
      </c>
      <c r="I153" s="30">
        <v>408</v>
      </c>
    </row>
    <row r="154" spans="1:9" ht="12.75" customHeight="1">
      <c r="A154">
        <v>10</v>
      </c>
      <c r="B154" s="28">
        <v>40</v>
      </c>
      <c r="C154" s="28"/>
      <c r="D154" s="28" t="s">
        <v>180</v>
      </c>
      <c r="E154" s="28" t="s">
        <v>181</v>
      </c>
      <c r="F154" s="28">
        <v>1959</v>
      </c>
      <c r="G154" s="28" t="s">
        <v>53</v>
      </c>
      <c r="H154" s="29">
        <v>0.010162037037037037</v>
      </c>
      <c r="I154" s="30">
        <v>405</v>
      </c>
    </row>
    <row r="155" spans="1:9" ht="12.75" customHeight="1">
      <c r="A155">
        <v>11</v>
      </c>
      <c r="B155" s="28">
        <v>37</v>
      </c>
      <c r="C155" s="28"/>
      <c r="D155" s="28" t="s">
        <v>182</v>
      </c>
      <c r="E155" s="28" t="s">
        <v>183</v>
      </c>
      <c r="F155" s="28">
        <v>1957</v>
      </c>
      <c r="G155" s="28" t="s">
        <v>53</v>
      </c>
      <c r="H155" s="29">
        <v>0.010266203703703704</v>
      </c>
      <c r="I155" s="30">
        <v>402</v>
      </c>
    </row>
    <row r="156" spans="1:9" ht="12.75" customHeight="1">
      <c r="A156">
        <v>12</v>
      </c>
      <c r="B156" s="28">
        <v>44</v>
      </c>
      <c r="C156" s="28"/>
      <c r="D156" s="28" t="s">
        <v>184</v>
      </c>
      <c r="E156" s="28" t="s">
        <v>185</v>
      </c>
      <c r="F156" s="28">
        <v>1967</v>
      </c>
      <c r="G156" s="28" t="s">
        <v>57</v>
      </c>
      <c r="H156" s="29">
        <v>0.010381944444444444</v>
      </c>
      <c r="I156" s="30">
        <v>399</v>
      </c>
    </row>
    <row r="157" spans="1:9" ht="12.75" customHeight="1">
      <c r="A157">
        <v>13</v>
      </c>
      <c r="B157" s="28">
        <v>39</v>
      </c>
      <c r="C157" s="28"/>
      <c r="D157" s="28" t="s">
        <v>186</v>
      </c>
      <c r="E157" s="28" t="s">
        <v>187</v>
      </c>
      <c r="F157" s="28">
        <v>1950</v>
      </c>
      <c r="G157" s="28" t="s">
        <v>51</v>
      </c>
      <c r="H157" s="29">
        <v>0.010439814814814815</v>
      </c>
      <c r="I157" s="30">
        <v>396</v>
      </c>
    </row>
    <row r="158" spans="1:9" ht="12.75" customHeight="1">
      <c r="A158">
        <v>14</v>
      </c>
      <c r="B158" s="28">
        <v>53</v>
      </c>
      <c r="C158" s="28"/>
      <c r="D158" s="28" t="s">
        <v>188</v>
      </c>
      <c r="E158" s="28" t="s">
        <v>189</v>
      </c>
      <c r="F158" s="28">
        <v>1971</v>
      </c>
      <c r="G158" s="28" t="s">
        <v>52</v>
      </c>
      <c r="H158" s="29">
        <v>0.010474537037037037</v>
      </c>
      <c r="I158" s="30">
        <v>393</v>
      </c>
    </row>
    <row r="159" spans="1:9" ht="12.75" customHeight="1">
      <c r="A159">
        <v>15</v>
      </c>
      <c r="B159" s="28">
        <v>46</v>
      </c>
      <c r="C159" s="28"/>
      <c r="D159" s="28" t="s">
        <v>190</v>
      </c>
      <c r="E159" s="28" t="s">
        <v>191</v>
      </c>
      <c r="F159" s="28">
        <v>1958</v>
      </c>
      <c r="G159" s="28" t="s">
        <v>53</v>
      </c>
      <c r="H159" s="29">
        <v>0.01050925925925926</v>
      </c>
      <c r="I159" s="30">
        <v>390</v>
      </c>
    </row>
    <row r="160" spans="1:9" ht="12.75" customHeight="1">
      <c r="A160">
        <v>16</v>
      </c>
      <c r="B160" s="28">
        <v>51</v>
      </c>
      <c r="C160" s="28"/>
      <c r="D160" s="28" t="s">
        <v>192</v>
      </c>
      <c r="E160" s="28" t="s">
        <v>193</v>
      </c>
      <c r="F160" s="28">
        <v>1964</v>
      </c>
      <c r="G160" s="28" t="s">
        <v>54</v>
      </c>
      <c r="H160" s="29">
        <v>0.010763888888888889</v>
      </c>
      <c r="I160" s="30">
        <v>387</v>
      </c>
    </row>
    <row r="161" spans="1:9" ht="12.75" customHeight="1">
      <c r="A161">
        <v>17</v>
      </c>
      <c r="B161" s="28">
        <v>79</v>
      </c>
      <c r="C161" s="28"/>
      <c r="D161" s="28" t="s">
        <v>194</v>
      </c>
      <c r="E161" s="28" t="s">
        <v>195</v>
      </c>
      <c r="F161" s="28">
        <v>1954</v>
      </c>
      <c r="G161" s="28" t="s">
        <v>51</v>
      </c>
      <c r="H161" s="29">
        <v>0.011331018518518518</v>
      </c>
      <c r="I161" s="30">
        <v>384</v>
      </c>
    </row>
    <row r="162" spans="1:9" ht="12.75" customHeight="1">
      <c r="A162">
        <v>18</v>
      </c>
      <c r="B162" s="28">
        <v>59</v>
      </c>
      <c r="C162" s="28"/>
      <c r="D162" s="28" t="s">
        <v>196</v>
      </c>
      <c r="E162" s="28" t="s">
        <v>197</v>
      </c>
      <c r="F162" s="28">
        <v>1967</v>
      </c>
      <c r="G162" s="28" t="s">
        <v>52</v>
      </c>
      <c r="H162" s="29">
        <v>0.0115625</v>
      </c>
      <c r="I162" s="30">
        <v>381</v>
      </c>
    </row>
    <row r="163" spans="1:9" ht="12.75" customHeight="1">
      <c r="A163">
        <v>19</v>
      </c>
      <c r="B163" s="28">
        <v>91</v>
      </c>
      <c r="C163" s="28"/>
      <c r="D163" s="28" t="s">
        <v>198</v>
      </c>
      <c r="E163" s="28" t="s">
        <v>199</v>
      </c>
      <c r="F163" s="28">
        <v>1959</v>
      </c>
      <c r="G163" s="28" t="s">
        <v>56</v>
      </c>
      <c r="H163" s="29">
        <v>0.011689814814814814</v>
      </c>
      <c r="I163" s="30">
        <v>378</v>
      </c>
    </row>
    <row r="164" spans="1:9" ht="12.75" customHeight="1">
      <c r="A164">
        <v>20</v>
      </c>
      <c r="B164" s="28">
        <v>57</v>
      </c>
      <c r="C164" s="28"/>
      <c r="D164" s="28" t="s">
        <v>200</v>
      </c>
      <c r="E164" s="28" t="s">
        <v>201</v>
      </c>
      <c r="F164" s="28">
        <v>1962</v>
      </c>
      <c r="G164" s="28" t="s">
        <v>51</v>
      </c>
      <c r="H164" s="29">
        <v>0.011724537037037037</v>
      </c>
      <c r="I164" s="30">
        <v>375</v>
      </c>
    </row>
    <row r="165" ht="12.75" customHeight="1">
      <c r="I165" s="30"/>
    </row>
    <row r="166" spans="1:9" ht="12.75" customHeight="1" thickBot="1">
      <c r="A166" s="26" t="s">
        <v>45</v>
      </c>
      <c r="B166" s="26" t="s">
        <v>202</v>
      </c>
      <c r="C166" s="27"/>
      <c r="D166" s="27"/>
      <c r="E166" s="27"/>
      <c r="F166" s="27"/>
      <c r="G166" s="27"/>
      <c r="H166" s="27"/>
      <c r="I166" s="27"/>
    </row>
    <row r="167" spans="1:9" ht="12.75" customHeight="1" thickBot="1" thickTop="1">
      <c r="A167" s="27" t="s">
        <v>77</v>
      </c>
      <c r="B167" s="27" t="s">
        <v>78</v>
      </c>
      <c r="C167" s="27"/>
      <c r="D167" s="27" t="s">
        <v>79</v>
      </c>
      <c r="E167" s="27" t="s">
        <v>80</v>
      </c>
      <c r="F167" s="27" t="s">
        <v>81</v>
      </c>
      <c r="G167" s="27" t="s">
        <v>82</v>
      </c>
      <c r="H167" s="27" t="s">
        <v>83</v>
      </c>
      <c r="I167" s="27" t="s">
        <v>84</v>
      </c>
    </row>
    <row r="168" spans="1:12" ht="12.75" customHeight="1" thickTop="1">
      <c r="A168" s="36">
        <v>1</v>
      </c>
      <c r="B168" s="31">
        <v>63</v>
      </c>
      <c r="C168" s="31"/>
      <c r="D168" s="31" t="s">
        <v>203</v>
      </c>
      <c r="E168" s="31" t="s">
        <v>127</v>
      </c>
      <c r="F168" s="31">
        <v>1978</v>
      </c>
      <c r="G168" s="31" t="s">
        <v>51</v>
      </c>
      <c r="H168" s="33">
        <v>0.005416666666666667</v>
      </c>
      <c r="I168" s="31">
        <v>300</v>
      </c>
      <c r="J168" s="33"/>
      <c r="K168" s="33"/>
      <c r="L168" s="33"/>
    </row>
    <row r="169" spans="1:12" ht="12.75" customHeight="1">
      <c r="A169" s="36">
        <v>2</v>
      </c>
      <c r="B169" s="31">
        <v>64</v>
      </c>
      <c r="C169" s="31"/>
      <c r="D169" s="31" t="s">
        <v>204</v>
      </c>
      <c r="E169" s="31" t="s">
        <v>120</v>
      </c>
      <c r="F169" s="31">
        <v>1974</v>
      </c>
      <c r="G169" s="31" t="s">
        <v>51</v>
      </c>
      <c r="H169" s="33">
        <v>0.006296296296296296</v>
      </c>
      <c r="I169" s="31">
        <v>298</v>
      </c>
      <c r="J169" s="33"/>
      <c r="K169" s="33"/>
      <c r="L169" s="33"/>
    </row>
    <row r="170" spans="1:12" ht="12.75" customHeight="1">
      <c r="A170" s="36">
        <v>3</v>
      </c>
      <c r="B170" s="31">
        <v>65</v>
      </c>
      <c r="C170" s="31"/>
      <c r="D170" s="31" t="s">
        <v>205</v>
      </c>
      <c r="E170" s="31" t="s">
        <v>115</v>
      </c>
      <c r="F170" s="31">
        <v>1986</v>
      </c>
      <c r="G170" s="31" t="s">
        <v>51</v>
      </c>
      <c r="H170" s="33">
        <v>0.007094907407407407</v>
      </c>
      <c r="I170" s="31">
        <v>296</v>
      </c>
      <c r="J170" s="33"/>
      <c r="K170" s="33"/>
      <c r="L170" s="33"/>
    </row>
    <row r="171" spans="1:12" ht="12.75" customHeight="1">
      <c r="A171" s="36">
        <v>4</v>
      </c>
      <c r="B171" s="31">
        <v>66</v>
      </c>
      <c r="C171" s="31"/>
      <c r="D171" s="31" t="s">
        <v>206</v>
      </c>
      <c r="E171" s="31" t="s">
        <v>88</v>
      </c>
      <c r="F171" s="31">
        <v>1985</v>
      </c>
      <c r="G171" s="31" t="s">
        <v>51</v>
      </c>
      <c r="H171" s="33">
        <v>0.007222222222222222</v>
      </c>
      <c r="I171" s="31">
        <v>294</v>
      </c>
      <c r="J171" s="33"/>
      <c r="K171" s="33"/>
      <c r="L171" s="33"/>
    </row>
    <row r="172" spans="1:12" ht="12.75" customHeight="1">
      <c r="A172" s="36">
        <v>5</v>
      </c>
      <c r="B172" s="31">
        <v>67</v>
      </c>
      <c r="C172" s="31"/>
      <c r="D172" s="31" t="s">
        <v>207</v>
      </c>
      <c r="E172" s="31" t="s">
        <v>208</v>
      </c>
      <c r="F172" s="31">
        <v>1982</v>
      </c>
      <c r="G172" s="31" t="s">
        <v>55</v>
      </c>
      <c r="H172" s="33">
        <v>0.007442129629629629</v>
      </c>
      <c r="I172" s="31">
        <v>292</v>
      </c>
      <c r="J172" s="33"/>
      <c r="K172" s="33"/>
      <c r="L172" s="33"/>
    </row>
    <row r="173" spans="1:12" ht="12.75" customHeight="1">
      <c r="A173" s="36">
        <v>6</v>
      </c>
      <c r="B173" s="31">
        <v>68</v>
      </c>
      <c r="C173" s="31"/>
      <c r="D173" s="31" t="s">
        <v>209</v>
      </c>
      <c r="E173" s="31" t="s">
        <v>210</v>
      </c>
      <c r="F173" s="31">
        <v>1979</v>
      </c>
      <c r="G173" s="31" t="s">
        <v>55</v>
      </c>
      <c r="H173" s="33">
        <v>0.007673611111111111</v>
      </c>
      <c r="I173" s="31">
        <v>290</v>
      </c>
      <c r="J173" s="33"/>
      <c r="K173" s="33"/>
      <c r="L173" s="33"/>
    </row>
    <row r="174" spans="1:12" ht="12.75" customHeight="1">
      <c r="A174" s="36">
        <v>7</v>
      </c>
      <c r="B174" s="31">
        <v>24</v>
      </c>
      <c r="C174" s="31"/>
      <c r="D174" s="31" t="s">
        <v>211</v>
      </c>
      <c r="E174" s="31" t="s">
        <v>160</v>
      </c>
      <c r="F174" s="31">
        <v>1977</v>
      </c>
      <c r="G174" s="31" t="s">
        <v>53</v>
      </c>
      <c r="H174" s="33">
        <v>0.00787037037037037</v>
      </c>
      <c r="I174" s="31">
        <v>288</v>
      </c>
      <c r="J174" s="33"/>
      <c r="K174" s="33"/>
      <c r="L174" s="33"/>
    </row>
    <row r="175" spans="1:12" ht="12.75" customHeight="1">
      <c r="A175" s="36">
        <v>8</v>
      </c>
      <c r="B175" s="31">
        <v>69</v>
      </c>
      <c r="C175" s="31"/>
      <c r="D175" s="31" t="s">
        <v>212</v>
      </c>
      <c r="E175" s="31" t="s">
        <v>127</v>
      </c>
      <c r="F175" s="31">
        <v>1980</v>
      </c>
      <c r="G175" s="31" t="s">
        <v>51</v>
      </c>
      <c r="H175" s="33">
        <v>0.008020833333333333</v>
      </c>
      <c r="I175" s="31">
        <v>286</v>
      </c>
      <c r="J175" s="33"/>
      <c r="K175" s="33"/>
      <c r="L175" s="33"/>
    </row>
    <row r="176" spans="1:12" ht="12.75" customHeight="1">
      <c r="A176" s="36">
        <v>9</v>
      </c>
      <c r="B176" s="31">
        <v>74</v>
      </c>
      <c r="C176" s="31"/>
      <c r="D176" s="31" t="s">
        <v>213</v>
      </c>
      <c r="E176" s="31" t="s">
        <v>96</v>
      </c>
      <c r="F176" s="31">
        <v>1981</v>
      </c>
      <c r="G176" s="31" t="s">
        <v>54</v>
      </c>
      <c r="H176" s="33">
        <v>0.008101851851851851</v>
      </c>
      <c r="I176" s="31">
        <v>284</v>
      </c>
      <c r="J176" s="33"/>
      <c r="K176" s="33"/>
      <c r="L176" s="33"/>
    </row>
    <row r="177" spans="1:12" ht="12.75" customHeight="1">
      <c r="A177" s="36">
        <v>10</v>
      </c>
      <c r="B177" s="31">
        <v>200</v>
      </c>
      <c r="C177" s="31"/>
      <c r="D177" s="32" t="s">
        <v>214</v>
      </c>
      <c r="E177" s="32" t="s">
        <v>215</v>
      </c>
      <c r="F177" s="32">
        <v>1976</v>
      </c>
      <c r="G177" s="31" t="s">
        <v>51</v>
      </c>
      <c r="H177" s="37">
        <v>0.008113425925925927</v>
      </c>
      <c r="I177" s="31">
        <v>282</v>
      </c>
      <c r="J177" s="33"/>
      <c r="K177" s="33"/>
      <c r="L177" s="33"/>
    </row>
    <row r="178" spans="1:12" ht="12.75" customHeight="1">
      <c r="A178" s="36">
        <v>11</v>
      </c>
      <c r="B178" s="31">
        <v>126</v>
      </c>
      <c r="C178" s="31"/>
      <c r="D178" s="31" t="s">
        <v>216</v>
      </c>
      <c r="E178" s="31" t="s">
        <v>217</v>
      </c>
      <c r="F178" s="31">
        <v>1977</v>
      </c>
      <c r="G178" s="31" t="s">
        <v>51</v>
      </c>
      <c r="H178" s="33">
        <v>0.008240740740740741</v>
      </c>
      <c r="I178" s="31">
        <v>280</v>
      </c>
      <c r="J178" s="33"/>
      <c r="K178" s="33"/>
      <c r="L178" s="33"/>
    </row>
    <row r="179" spans="1:12" ht="12.75" customHeight="1">
      <c r="A179" s="36">
        <v>12</v>
      </c>
      <c r="B179" s="31">
        <v>199</v>
      </c>
      <c r="C179" s="31"/>
      <c r="D179" s="32" t="s">
        <v>218</v>
      </c>
      <c r="E179" s="32" t="s">
        <v>219</v>
      </c>
      <c r="F179" s="32">
        <v>1977</v>
      </c>
      <c r="G179" s="31" t="s">
        <v>51</v>
      </c>
      <c r="H179" s="37">
        <v>0.00829861111111111</v>
      </c>
      <c r="I179" s="31">
        <v>278</v>
      </c>
      <c r="J179" s="33"/>
      <c r="K179" s="33"/>
      <c r="L179" s="33"/>
    </row>
    <row r="180" spans="1:12" ht="12.75" customHeight="1">
      <c r="A180" s="36">
        <v>13</v>
      </c>
      <c r="B180" s="31">
        <v>70</v>
      </c>
      <c r="C180" s="31"/>
      <c r="D180" s="31" t="s">
        <v>220</v>
      </c>
      <c r="E180" s="31" t="s">
        <v>221</v>
      </c>
      <c r="F180" s="31">
        <v>1967</v>
      </c>
      <c r="G180" s="31" t="s">
        <v>51</v>
      </c>
      <c r="H180" s="33">
        <v>0.008472222222222223</v>
      </c>
      <c r="I180" s="31">
        <v>276</v>
      </c>
      <c r="J180" s="33"/>
      <c r="K180" s="33"/>
      <c r="L180" s="33"/>
    </row>
    <row r="181" spans="1:12" ht="12.75" customHeight="1">
      <c r="A181" s="36">
        <v>14</v>
      </c>
      <c r="B181" s="31">
        <v>76</v>
      </c>
      <c r="C181" s="31"/>
      <c r="D181" s="31" t="s">
        <v>222</v>
      </c>
      <c r="E181" s="31" t="s">
        <v>223</v>
      </c>
      <c r="F181" s="31">
        <v>1958</v>
      </c>
      <c r="G181" s="31" t="s">
        <v>55</v>
      </c>
      <c r="H181" s="33">
        <v>0.008564814814814815</v>
      </c>
      <c r="I181" s="31">
        <v>274</v>
      </c>
      <c r="J181" s="33"/>
      <c r="K181" s="33"/>
      <c r="L181" s="33"/>
    </row>
    <row r="182" spans="1:12" ht="12.75" customHeight="1">
      <c r="A182" s="36">
        <v>15</v>
      </c>
      <c r="B182" s="31">
        <v>75</v>
      </c>
      <c r="C182" s="31"/>
      <c r="D182" s="31" t="s">
        <v>224</v>
      </c>
      <c r="E182" s="31" t="s">
        <v>131</v>
      </c>
      <c r="F182" s="31">
        <v>1978</v>
      </c>
      <c r="G182" s="31" t="s">
        <v>55</v>
      </c>
      <c r="H182" s="33">
        <v>0.00875</v>
      </c>
      <c r="I182" s="31">
        <v>272</v>
      </c>
      <c r="J182" s="33"/>
      <c r="K182" s="33"/>
      <c r="L182" s="33"/>
    </row>
    <row r="183" spans="1:12" ht="12.75" customHeight="1">
      <c r="A183" s="36">
        <v>16</v>
      </c>
      <c r="B183" s="31">
        <v>80</v>
      </c>
      <c r="C183" s="31"/>
      <c r="D183" s="31" t="s">
        <v>225</v>
      </c>
      <c r="E183" s="31" t="s">
        <v>226</v>
      </c>
      <c r="F183" s="31">
        <v>1958</v>
      </c>
      <c r="G183" s="31" t="s">
        <v>63</v>
      </c>
      <c r="H183" s="33">
        <v>0.008819444444444444</v>
      </c>
      <c r="I183" s="31">
        <v>270</v>
      </c>
      <c r="J183" s="33"/>
      <c r="K183" s="33"/>
      <c r="L183" s="33"/>
    </row>
    <row r="184" spans="1:12" ht="12.75" customHeight="1">
      <c r="A184" s="36">
        <v>17</v>
      </c>
      <c r="B184" s="31">
        <v>88</v>
      </c>
      <c r="C184" s="31"/>
      <c r="D184" s="31" t="s">
        <v>227</v>
      </c>
      <c r="E184" s="31" t="s">
        <v>131</v>
      </c>
      <c r="F184" s="31">
        <v>1964</v>
      </c>
      <c r="G184" s="31" t="s">
        <v>51</v>
      </c>
      <c r="H184" s="33">
        <v>0.008842592592592593</v>
      </c>
      <c r="I184" s="31">
        <v>268</v>
      </c>
      <c r="J184" s="33"/>
      <c r="K184" s="33"/>
      <c r="L184" s="33"/>
    </row>
    <row r="185" spans="1:12" ht="12.75" customHeight="1">
      <c r="A185" s="36">
        <v>18</v>
      </c>
      <c r="B185" s="31">
        <v>111</v>
      </c>
      <c r="C185" s="31"/>
      <c r="D185" s="31" t="s">
        <v>228</v>
      </c>
      <c r="E185" s="31" t="s">
        <v>229</v>
      </c>
      <c r="F185" s="31">
        <v>1975</v>
      </c>
      <c r="G185" s="31" t="s">
        <v>51</v>
      </c>
      <c r="H185" s="33">
        <v>0.008912037037037038</v>
      </c>
      <c r="I185" s="31">
        <v>266</v>
      </c>
      <c r="J185" s="33"/>
      <c r="K185" s="33"/>
      <c r="L185" s="33"/>
    </row>
    <row r="186" spans="1:12" ht="12.75" customHeight="1">
      <c r="A186" s="36">
        <v>19</v>
      </c>
      <c r="B186" s="31">
        <v>84</v>
      </c>
      <c r="C186" s="31"/>
      <c r="D186" s="31" t="s">
        <v>230</v>
      </c>
      <c r="E186" s="31" t="s">
        <v>231</v>
      </c>
      <c r="F186" s="31">
        <v>1977</v>
      </c>
      <c r="G186" s="31" t="s">
        <v>52</v>
      </c>
      <c r="H186" s="33">
        <v>0.008981481481481481</v>
      </c>
      <c r="I186" s="31">
        <v>264</v>
      </c>
      <c r="J186" s="33"/>
      <c r="K186" s="33"/>
      <c r="L186" s="33"/>
    </row>
    <row r="187" spans="1:12" ht="12.75" customHeight="1">
      <c r="A187" s="36">
        <v>20</v>
      </c>
      <c r="B187" s="31">
        <v>92</v>
      </c>
      <c r="C187" s="31"/>
      <c r="D187" s="31" t="s">
        <v>232</v>
      </c>
      <c r="E187" s="31" t="s">
        <v>110</v>
      </c>
      <c r="F187" s="31">
        <v>1982</v>
      </c>
      <c r="G187" s="31" t="s">
        <v>52</v>
      </c>
      <c r="H187" s="33">
        <v>0.009293981481481481</v>
      </c>
      <c r="I187" s="31">
        <v>262</v>
      </c>
      <c r="J187" s="33"/>
      <c r="K187" s="33"/>
      <c r="L187" s="33"/>
    </row>
    <row r="188" spans="1:12" ht="12.75" customHeight="1">
      <c r="A188" s="36">
        <v>21</v>
      </c>
      <c r="B188" s="31">
        <v>90</v>
      </c>
      <c r="C188" s="31"/>
      <c r="D188" s="31" t="s">
        <v>233</v>
      </c>
      <c r="E188" s="31" t="s">
        <v>234</v>
      </c>
      <c r="F188" s="31">
        <v>1979</v>
      </c>
      <c r="G188" s="31" t="s">
        <v>54</v>
      </c>
      <c r="H188" s="33">
        <v>0.009560185185185185</v>
      </c>
      <c r="I188" s="31">
        <v>260</v>
      </c>
      <c r="J188" s="33"/>
      <c r="K188" s="33"/>
      <c r="L188" s="33"/>
    </row>
    <row r="189" spans="1:12" ht="12.75" customHeight="1">
      <c r="A189" s="36">
        <v>22</v>
      </c>
      <c r="B189" s="31">
        <v>87</v>
      </c>
      <c r="C189" s="31"/>
      <c r="D189" s="31" t="s">
        <v>235</v>
      </c>
      <c r="E189" s="31" t="s">
        <v>96</v>
      </c>
      <c r="F189" s="31">
        <v>1953</v>
      </c>
      <c r="G189" s="31" t="s">
        <v>56</v>
      </c>
      <c r="H189" s="33">
        <v>0.009571759259259259</v>
      </c>
      <c r="I189" s="31">
        <v>258</v>
      </c>
      <c r="J189" s="33"/>
      <c r="K189" s="33"/>
      <c r="L189" s="33"/>
    </row>
    <row r="190" spans="1:12" ht="12.75" customHeight="1">
      <c r="A190" s="36">
        <v>23</v>
      </c>
      <c r="B190" s="31">
        <v>203</v>
      </c>
      <c r="C190" s="31"/>
      <c r="D190" s="32" t="s">
        <v>236</v>
      </c>
      <c r="E190" s="32" t="s">
        <v>160</v>
      </c>
      <c r="F190" s="32">
        <v>1956</v>
      </c>
      <c r="G190" s="31" t="s">
        <v>51</v>
      </c>
      <c r="H190" s="37">
        <v>0.01005787037037037</v>
      </c>
      <c r="I190" s="31">
        <v>256</v>
      </c>
      <c r="J190" s="33"/>
      <c r="K190" s="33"/>
      <c r="L190" s="33"/>
    </row>
    <row r="191" spans="1:12" ht="12.75" customHeight="1">
      <c r="A191" s="36">
        <v>24</v>
      </c>
      <c r="B191" s="31">
        <v>93</v>
      </c>
      <c r="C191" s="31"/>
      <c r="D191" s="31" t="s">
        <v>237</v>
      </c>
      <c r="E191" s="31" t="s">
        <v>238</v>
      </c>
      <c r="F191" s="31">
        <v>1961</v>
      </c>
      <c r="G191" s="31" t="s">
        <v>55</v>
      </c>
      <c r="H191" s="33">
        <v>0.010335648148148148</v>
      </c>
      <c r="I191" s="31">
        <v>254</v>
      </c>
      <c r="J191" s="33"/>
      <c r="K191" s="33"/>
      <c r="L191" s="33"/>
    </row>
    <row r="192" spans="1:12" ht="12.75" customHeight="1">
      <c r="A192" s="36">
        <v>25</v>
      </c>
      <c r="B192" s="31">
        <v>95</v>
      </c>
      <c r="C192" s="31"/>
      <c r="D192" s="31" t="s">
        <v>239</v>
      </c>
      <c r="E192" s="31" t="s">
        <v>94</v>
      </c>
      <c r="F192" s="31">
        <v>1959</v>
      </c>
      <c r="G192" s="31" t="s">
        <v>57</v>
      </c>
      <c r="H192" s="33">
        <v>0.011689814814814814</v>
      </c>
      <c r="I192" s="31">
        <v>252</v>
      </c>
      <c r="J192" s="33"/>
      <c r="K192" s="33"/>
      <c r="L192" s="33"/>
    </row>
    <row r="193" spans="1:8" ht="12.75" customHeight="1">
      <c r="A193" s="1"/>
      <c r="B193" s="1"/>
      <c r="H193" s="38"/>
    </row>
    <row r="194" spans="1:9" ht="12.75" customHeight="1" thickBot="1">
      <c r="A194" s="26" t="s">
        <v>46</v>
      </c>
      <c r="B194" s="26" t="s">
        <v>202</v>
      </c>
      <c r="C194" s="27"/>
      <c r="D194" s="27"/>
      <c r="E194" s="27"/>
      <c r="F194" s="27"/>
      <c r="G194" s="27"/>
      <c r="H194" s="27"/>
      <c r="I194" s="27"/>
    </row>
    <row r="195" spans="1:9" ht="12.75" customHeight="1" thickBot="1" thickTop="1">
      <c r="A195" s="27" t="s">
        <v>77</v>
      </c>
      <c r="B195" s="27" t="s">
        <v>78</v>
      </c>
      <c r="C195" s="27"/>
      <c r="D195" s="27" t="s">
        <v>79</v>
      </c>
      <c r="E195" s="27" t="s">
        <v>80</v>
      </c>
      <c r="F195" s="27" t="s">
        <v>81</v>
      </c>
      <c r="G195" s="27" t="s">
        <v>82</v>
      </c>
      <c r="H195" s="27" t="s">
        <v>83</v>
      </c>
      <c r="I195" s="27" t="s">
        <v>84</v>
      </c>
    </row>
    <row r="196" spans="1:12" ht="12.75" customHeight="1" thickTop="1">
      <c r="A196" s="36">
        <v>1</v>
      </c>
      <c r="B196" s="31">
        <v>17</v>
      </c>
      <c r="C196" s="31"/>
      <c r="D196" s="31" t="s">
        <v>240</v>
      </c>
      <c r="E196" s="31" t="s">
        <v>241</v>
      </c>
      <c r="F196" s="31">
        <v>1983</v>
      </c>
      <c r="G196" s="31" t="s">
        <v>53</v>
      </c>
      <c r="H196" s="33">
        <v>0.0070023148148148145</v>
      </c>
      <c r="I196" s="31">
        <v>300</v>
      </c>
      <c r="J196" s="33"/>
      <c r="K196" s="33"/>
      <c r="L196" s="33"/>
    </row>
    <row r="197" spans="1:12" ht="12.75" customHeight="1">
      <c r="A197" s="36">
        <v>2</v>
      </c>
      <c r="B197" s="31">
        <v>106</v>
      </c>
      <c r="C197" s="31"/>
      <c r="D197" s="31" t="s">
        <v>242</v>
      </c>
      <c r="E197" s="31" t="s">
        <v>243</v>
      </c>
      <c r="F197" s="31">
        <v>1987</v>
      </c>
      <c r="G197" s="31" t="s">
        <v>51</v>
      </c>
      <c r="H197" s="33">
        <v>0.008113425925925927</v>
      </c>
      <c r="I197" s="31">
        <v>298</v>
      </c>
      <c r="J197" s="33"/>
      <c r="K197" s="33"/>
      <c r="L197" s="33"/>
    </row>
    <row r="198" spans="1:12" ht="12.75" customHeight="1">
      <c r="A198" s="36">
        <v>3</v>
      </c>
      <c r="B198" s="31">
        <v>82</v>
      </c>
      <c r="C198" s="31"/>
      <c r="D198" s="31" t="s">
        <v>244</v>
      </c>
      <c r="E198" s="31" t="s">
        <v>245</v>
      </c>
      <c r="F198" s="31">
        <v>1975</v>
      </c>
      <c r="G198" s="31" t="s">
        <v>52</v>
      </c>
      <c r="H198" s="33">
        <v>0.00875</v>
      </c>
      <c r="I198" s="31">
        <v>296</v>
      </c>
      <c r="J198" s="33"/>
      <c r="K198" s="33"/>
      <c r="L198" s="33"/>
    </row>
    <row r="199" spans="1:12" ht="12.75" customHeight="1">
      <c r="A199" s="36">
        <v>4</v>
      </c>
      <c r="B199" s="31">
        <v>77</v>
      </c>
      <c r="C199" s="31"/>
      <c r="D199" s="31" t="s">
        <v>246</v>
      </c>
      <c r="E199" s="31" t="s">
        <v>247</v>
      </c>
      <c r="F199" s="31">
        <v>1977</v>
      </c>
      <c r="G199" s="31" t="s">
        <v>55</v>
      </c>
      <c r="H199" s="33">
        <v>0.008796296296296297</v>
      </c>
      <c r="I199" s="31">
        <v>294</v>
      </c>
      <c r="J199" s="33"/>
      <c r="K199" s="33"/>
      <c r="L199" s="33"/>
    </row>
    <row r="200" spans="1:12" ht="12.75" customHeight="1">
      <c r="A200" s="36">
        <v>5</v>
      </c>
      <c r="B200" s="31">
        <v>81</v>
      </c>
      <c r="C200" s="31"/>
      <c r="D200" s="31" t="s">
        <v>248</v>
      </c>
      <c r="E200" s="31" t="s">
        <v>249</v>
      </c>
      <c r="F200" s="31">
        <v>1947</v>
      </c>
      <c r="G200" s="31" t="s">
        <v>53</v>
      </c>
      <c r="H200" s="33">
        <v>0.009143518518518518</v>
      </c>
      <c r="I200" s="31">
        <v>292</v>
      </c>
      <c r="J200" s="33"/>
      <c r="K200" s="33"/>
      <c r="L200" s="33"/>
    </row>
    <row r="201" spans="1:12" ht="12.75" customHeight="1">
      <c r="A201" s="36">
        <v>6</v>
      </c>
      <c r="B201" s="31">
        <v>49</v>
      </c>
      <c r="C201" s="31"/>
      <c r="D201" s="31" t="s">
        <v>250</v>
      </c>
      <c r="E201" s="31" t="s">
        <v>191</v>
      </c>
      <c r="F201" s="31">
        <v>1963</v>
      </c>
      <c r="G201" s="31" t="s">
        <v>53</v>
      </c>
      <c r="H201" s="33">
        <v>0.00974537037037037</v>
      </c>
      <c r="I201" s="31">
        <v>290</v>
      </c>
      <c r="J201" s="33"/>
      <c r="K201" s="33"/>
      <c r="L201" s="33"/>
    </row>
    <row r="202" spans="1:12" ht="12.75" customHeight="1">
      <c r="A202" s="36">
        <v>7</v>
      </c>
      <c r="B202" s="31">
        <v>85</v>
      </c>
      <c r="C202" s="31"/>
      <c r="D202" s="31" t="s">
        <v>251</v>
      </c>
      <c r="E202" s="31" t="s">
        <v>252</v>
      </c>
      <c r="F202" s="31">
        <v>1972</v>
      </c>
      <c r="G202" s="31" t="s">
        <v>51</v>
      </c>
      <c r="H202" s="33">
        <v>0.010358796296296297</v>
      </c>
      <c r="I202" s="31">
        <v>288</v>
      </c>
      <c r="J202" s="33"/>
      <c r="K202" s="33"/>
      <c r="L202" s="33"/>
    </row>
    <row r="203" spans="1:12" ht="12.75" customHeight="1">
      <c r="A203" s="36">
        <v>8</v>
      </c>
      <c r="B203" s="31">
        <v>94</v>
      </c>
      <c r="C203" s="31"/>
      <c r="D203" s="31" t="s">
        <v>253</v>
      </c>
      <c r="E203" s="31" t="s">
        <v>254</v>
      </c>
      <c r="F203" s="31">
        <v>1956</v>
      </c>
      <c r="G203" s="31" t="s">
        <v>51</v>
      </c>
      <c r="H203" s="33">
        <v>0.01068287037037037</v>
      </c>
      <c r="I203" s="31">
        <v>286</v>
      </c>
      <c r="J203" s="33"/>
      <c r="K203" s="33"/>
      <c r="L203" s="33"/>
    </row>
    <row r="204" spans="1:9" ht="12.75" customHeight="1">
      <c r="A204" s="1"/>
      <c r="B204" s="1"/>
      <c r="H204" s="38"/>
      <c r="I204" s="31"/>
    </row>
    <row r="205" spans="1:9" ht="12.75" customHeight="1" thickBot="1">
      <c r="A205" s="26" t="s">
        <v>45</v>
      </c>
      <c r="B205" s="26" t="s">
        <v>255</v>
      </c>
      <c r="C205" s="27"/>
      <c r="D205" s="27"/>
      <c r="E205" s="27"/>
      <c r="F205" s="27"/>
      <c r="G205" s="27"/>
      <c r="H205" s="27"/>
      <c r="I205" s="27"/>
    </row>
    <row r="206" spans="1:9" ht="12.75" customHeight="1" thickBot="1" thickTop="1">
      <c r="A206" s="27" t="s">
        <v>77</v>
      </c>
      <c r="B206" s="27" t="s">
        <v>78</v>
      </c>
      <c r="C206" s="27"/>
      <c r="D206" s="27" t="s">
        <v>79</v>
      </c>
      <c r="E206" s="27" t="s">
        <v>80</v>
      </c>
      <c r="F206" s="27" t="s">
        <v>81</v>
      </c>
      <c r="G206" s="27" t="s">
        <v>82</v>
      </c>
      <c r="H206" s="27" t="s">
        <v>83</v>
      </c>
      <c r="I206" s="27" t="s">
        <v>84</v>
      </c>
    </row>
    <row r="207" spans="1:12" ht="12.75" customHeight="1" thickTop="1">
      <c r="A207">
        <v>1</v>
      </c>
      <c r="B207" s="28">
        <v>122</v>
      </c>
      <c r="C207" s="28"/>
      <c r="D207" s="28" t="s">
        <v>256</v>
      </c>
      <c r="E207" s="28" t="s">
        <v>106</v>
      </c>
      <c r="F207" s="28">
        <v>1991</v>
      </c>
      <c r="G207" s="28" t="s">
        <v>55</v>
      </c>
      <c r="H207" s="29">
        <v>0.0038541666666666668</v>
      </c>
      <c r="I207" s="28">
        <v>120</v>
      </c>
      <c r="J207" s="29"/>
      <c r="K207" s="29"/>
      <c r="L207" s="29"/>
    </row>
    <row r="208" spans="1:12" ht="12.75" customHeight="1">
      <c r="A208">
        <v>2</v>
      </c>
      <c r="B208" s="28">
        <v>98</v>
      </c>
      <c r="C208" s="28"/>
      <c r="D208" s="28" t="s">
        <v>257</v>
      </c>
      <c r="E208" s="28" t="s">
        <v>258</v>
      </c>
      <c r="F208" s="28">
        <v>1992</v>
      </c>
      <c r="G208" s="28" t="s">
        <v>55</v>
      </c>
      <c r="H208" s="29">
        <v>0.0038773148148148148</v>
      </c>
      <c r="I208" s="28">
        <v>118.5</v>
      </c>
      <c r="J208" s="29"/>
      <c r="K208" s="29"/>
      <c r="L208" s="29"/>
    </row>
    <row r="209" spans="1:12" ht="12.75" customHeight="1">
      <c r="A209">
        <v>3</v>
      </c>
      <c r="B209" s="31">
        <v>206</v>
      </c>
      <c r="C209" s="31"/>
      <c r="D209" s="32" t="s">
        <v>259</v>
      </c>
      <c r="E209" s="32" t="s">
        <v>98</v>
      </c>
      <c r="F209" s="32">
        <v>1981</v>
      </c>
      <c r="G209" s="28" t="s">
        <v>51</v>
      </c>
      <c r="H209" s="37">
        <v>0.004722222222222222</v>
      </c>
      <c r="I209" s="32">
        <v>117</v>
      </c>
      <c r="J209" s="29"/>
      <c r="K209" s="29"/>
      <c r="L209" s="29"/>
    </row>
    <row r="210" spans="1:12" ht="12.75" customHeight="1">
      <c r="A210">
        <v>4</v>
      </c>
      <c r="B210" s="28">
        <v>99</v>
      </c>
      <c r="C210" s="28"/>
      <c r="D210" s="28" t="s">
        <v>260</v>
      </c>
      <c r="E210" s="28" t="s">
        <v>120</v>
      </c>
      <c r="F210" s="28">
        <v>1977</v>
      </c>
      <c r="G210" s="28" t="s">
        <v>54</v>
      </c>
      <c r="H210" s="29">
        <v>0.004756944444444445</v>
      </c>
      <c r="I210" s="28">
        <v>115.5</v>
      </c>
      <c r="J210" s="29"/>
      <c r="K210" s="29"/>
      <c r="L210" s="29"/>
    </row>
    <row r="211" spans="1:12" ht="12.75" customHeight="1">
      <c r="A211">
        <v>5</v>
      </c>
      <c r="B211" s="28">
        <v>102</v>
      </c>
      <c r="C211" s="28"/>
      <c r="D211" s="28" t="s">
        <v>261</v>
      </c>
      <c r="E211" s="28" t="s">
        <v>131</v>
      </c>
      <c r="F211" s="28">
        <v>1974</v>
      </c>
      <c r="G211" s="28" t="s">
        <v>64</v>
      </c>
      <c r="H211" s="29">
        <v>0.005046296296296296</v>
      </c>
      <c r="I211" s="28">
        <v>114</v>
      </c>
      <c r="J211" s="29"/>
      <c r="K211" s="29"/>
      <c r="L211" s="29"/>
    </row>
    <row r="212" spans="1:12" ht="12.75" customHeight="1">
      <c r="A212">
        <v>6</v>
      </c>
      <c r="B212" s="28">
        <v>107</v>
      </c>
      <c r="C212" s="28"/>
      <c r="D212" s="28" t="s">
        <v>262</v>
      </c>
      <c r="E212" s="28" t="s">
        <v>110</v>
      </c>
      <c r="F212" s="28">
        <v>1968</v>
      </c>
      <c r="G212" s="28" t="s">
        <v>59</v>
      </c>
      <c r="H212" s="29">
        <v>0.005300925925925926</v>
      </c>
      <c r="I212" s="32">
        <v>112.5</v>
      </c>
      <c r="J212" s="29"/>
      <c r="K212" s="29"/>
      <c r="L212" s="29"/>
    </row>
    <row r="213" spans="1:12" ht="12.75" customHeight="1">
      <c r="A213">
        <v>7</v>
      </c>
      <c r="B213" s="28">
        <v>109</v>
      </c>
      <c r="C213" s="28"/>
      <c r="D213" s="28" t="s">
        <v>263</v>
      </c>
      <c r="E213" s="28" t="s">
        <v>153</v>
      </c>
      <c r="F213" s="28">
        <v>1946</v>
      </c>
      <c r="G213" s="28" t="s">
        <v>64</v>
      </c>
      <c r="H213" s="29">
        <v>0.005613425925925926</v>
      </c>
      <c r="I213" s="28">
        <v>111</v>
      </c>
      <c r="J213" s="29"/>
      <c r="K213" s="29"/>
      <c r="L213" s="29"/>
    </row>
    <row r="214" spans="1:12" ht="12.75" customHeight="1">
      <c r="A214">
        <v>8</v>
      </c>
      <c r="B214" s="28">
        <v>115</v>
      </c>
      <c r="C214" s="28"/>
      <c r="D214" s="28" t="s">
        <v>264</v>
      </c>
      <c r="E214" s="28" t="s">
        <v>265</v>
      </c>
      <c r="F214" s="28">
        <v>1956</v>
      </c>
      <c r="G214" s="28" t="s">
        <v>52</v>
      </c>
      <c r="H214" s="29">
        <v>0.005810185185185186</v>
      </c>
      <c r="I214" s="28">
        <v>109.5</v>
      </c>
      <c r="J214" s="29"/>
      <c r="K214" s="29"/>
      <c r="L214" s="29"/>
    </row>
    <row r="215" spans="1:12" ht="12.75" customHeight="1">
      <c r="A215">
        <v>9</v>
      </c>
      <c r="B215" s="28">
        <v>124</v>
      </c>
      <c r="C215" s="31"/>
      <c r="D215" s="32" t="s">
        <v>266</v>
      </c>
      <c r="E215" s="32" t="s">
        <v>238</v>
      </c>
      <c r="F215" s="32">
        <v>1971</v>
      </c>
      <c r="G215" s="28" t="s">
        <v>51</v>
      </c>
      <c r="H215" s="37">
        <v>0.005914351851851852</v>
      </c>
      <c r="I215" s="32">
        <v>108</v>
      </c>
      <c r="J215" s="29"/>
      <c r="K215" s="29"/>
      <c r="L215" s="29"/>
    </row>
    <row r="216" spans="1:12" ht="12.75" customHeight="1">
      <c r="A216">
        <v>10</v>
      </c>
      <c r="B216" s="31">
        <v>201</v>
      </c>
      <c r="C216" s="28"/>
      <c r="D216" s="28" t="s">
        <v>267</v>
      </c>
      <c r="E216" s="28" t="s">
        <v>96</v>
      </c>
      <c r="F216" s="28">
        <v>1948</v>
      </c>
      <c r="G216" s="28" t="s">
        <v>55</v>
      </c>
      <c r="H216" s="29">
        <v>0.0059490740740740745</v>
      </c>
      <c r="I216" s="28">
        <v>106.5</v>
      </c>
      <c r="J216" s="29"/>
      <c r="K216" s="29"/>
      <c r="L216" s="29"/>
    </row>
    <row r="217" spans="1:12" ht="12.75" customHeight="1">
      <c r="A217">
        <v>11</v>
      </c>
      <c r="B217" s="28">
        <v>120</v>
      </c>
      <c r="C217" s="28"/>
      <c r="D217" s="28" t="s">
        <v>268</v>
      </c>
      <c r="E217" s="28" t="s">
        <v>127</v>
      </c>
      <c r="F217" s="28">
        <v>1949</v>
      </c>
      <c r="G217" s="28" t="s">
        <v>51</v>
      </c>
      <c r="H217" s="29">
        <v>0.006053240740740741</v>
      </c>
      <c r="I217" s="28">
        <v>105</v>
      </c>
      <c r="J217" s="29"/>
      <c r="K217" s="29"/>
      <c r="L217" s="29"/>
    </row>
    <row r="218" spans="1:12" ht="12.75" customHeight="1">
      <c r="A218">
        <v>12</v>
      </c>
      <c r="B218" s="28">
        <v>116</v>
      </c>
      <c r="C218" s="28"/>
      <c r="D218" s="28" t="s">
        <v>269</v>
      </c>
      <c r="E218" s="28" t="s">
        <v>270</v>
      </c>
      <c r="F218" s="28">
        <v>1969</v>
      </c>
      <c r="G218" s="28" t="s">
        <v>53</v>
      </c>
      <c r="H218" s="29">
        <v>0.0062268518518518515</v>
      </c>
      <c r="I218" s="32">
        <v>103.5</v>
      </c>
      <c r="J218" s="29"/>
      <c r="K218" s="29"/>
      <c r="L218" s="29"/>
    </row>
    <row r="219" spans="1:12" ht="12.75" customHeight="1">
      <c r="A219">
        <v>13</v>
      </c>
      <c r="B219" s="28">
        <v>127</v>
      </c>
      <c r="C219" s="28"/>
      <c r="D219" s="28" t="s">
        <v>271</v>
      </c>
      <c r="E219" s="28" t="s">
        <v>272</v>
      </c>
      <c r="F219" s="28">
        <v>1960</v>
      </c>
      <c r="G219" s="28" t="s">
        <v>52</v>
      </c>
      <c r="H219" s="29">
        <v>0.006400462962962963</v>
      </c>
      <c r="I219" s="28">
        <v>102</v>
      </c>
      <c r="J219" s="29"/>
      <c r="K219" s="29"/>
      <c r="L219" s="29"/>
    </row>
    <row r="220" spans="1:12" ht="12.75" customHeight="1">
      <c r="A220">
        <v>14</v>
      </c>
      <c r="B220" s="28">
        <v>117</v>
      </c>
      <c r="C220" s="31"/>
      <c r="D220" s="32" t="s">
        <v>273</v>
      </c>
      <c r="E220" s="32" t="s">
        <v>274</v>
      </c>
      <c r="F220" s="32">
        <v>1988</v>
      </c>
      <c r="G220" s="28" t="s">
        <v>51</v>
      </c>
      <c r="H220" s="37">
        <v>0.006550925925925926</v>
      </c>
      <c r="I220" s="28">
        <v>100.5</v>
      </c>
      <c r="J220" s="29"/>
      <c r="K220" s="29"/>
      <c r="L220" s="29"/>
    </row>
    <row r="221" spans="1:12" ht="12.75" customHeight="1">
      <c r="A221">
        <v>15</v>
      </c>
      <c r="B221" s="31">
        <v>205</v>
      </c>
      <c r="C221" s="28"/>
      <c r="D221" s="28" t="s">
        <v>275</v>
      </c>
      <c r="E221" s="28" t="s">
        <v>276</v>
      </c>
      <c r="F221" s="28">
        <v>1942</v>
      </c>
      <c r="G221" s="28" t="s">
        <v>53</v>
      </c>
      <c r="H221" s="29">
        <v>0.008078703703703704</v>
      </c>
      <c r="I221" s="32">
        <v>99</v>
      </c>
      <c r="J221" s="29"/>
      <c r="K221" s="29"/>
      <c r="L221" s="29"/>
    </row>
    <row r="222" spans="2:12" ht="12.75" customHeight="1">
      <c r="B222" s="28">
        <v>128</v>
      </c>
      <c r="C222" s="28"/>
      <c r="D222" s="28" t="s">
        <v>277</v>
      </c>
      <c r="E222" s="28" t="s">
        <v>278</v>
      </c>
      <c r="F222" s="28">
        <v>1988</v>
      </c>
      <c r="G222" s="28" t="s">
        <v>72</v>
      </c>
      <c r="H222" s="29">
        <v>0.004756944444444445</v>
      </c>
      <c r="I222" s="39" t="s">
        <v>164</v>
      </c>
      <c r="J222" s="29"/>
      <c r="K222" s="29"/>
      <c r="L222" s="29"/>
    </row>
    <row r="223" spans="2:12" ht="12.75" customHeight="1">
      <c r="B223" s="28">
        <v>129</v>
      </c>
      <c r="C223" s="28"/>
      <c r="D223" s="28" t="s">
        <v>279</v>
      </c>
      <c r="E223" s="28" t="s">
        <v>280</v>
      </c>
      <c r="F223" s="28">
        <v>1966</v>
      </c>
      <c r="G223" s="40" t="s">
        <v>71</v>
      </c>
      <c r="H223" s="28" t="s">
        <v>164</v>
      </c>
      <c r="I223" s="39" t="s">
        <v>164</v>
      </c>
      <c r="J223" s="29"/>
      <c r="K223" s="29"/>
      <c r="L223" s="29"/>
    </row>
    <row r="224" spans="2:12" ht="12.75" customHeight="1">
      <c r="B224" s="28">
        <v>130</v>
      </c>
      <c r="C224" s="28"/>
      <c r="D224" s="28" t="s">
        <v>281</v>
      </c>
      <c r="E224" s="28" t="s">
        <v>115</v>
      </c>
      <c r="F224" s="28">
        <v>1966</v>
      </c>
      <c r="G224" s="40" t="s">
        <v>71</v>
      </c>
      <c r="H224" s="28" t="s">
        <v>164</v>
      </c>
      <c r="I224" s="39" t="s">
        <v>164</v>
      </c>
      <c r="J224" s="29"/>
      <c r="L224" s="29"/>
    </row>
    <row r="225" spans="2:12" ht="12.75" customHeight="1">
      <c r="B225" s="28">
        <v>132</v>
      </c>
      <c r="C225" s="28"/>
      <c r="D225" s="28" t="s">
        <v>282</v>
      </c>
      <c r="E225" s="28" t="s">
        <v>283</v>
      </c>
      <c r="F225" s="28">
        <v>1954</v>
      </c>
      <c r="G225" s="40" t="s">
        <v>71</v>
      </c>
      <c r="H225" s="28" t="s">
        <v>164</v>
      </c>
      <c r="I225" s="39" t="s">
        <v>164</v>
      </c>
      <c r="J225" s="29"/>
      <c r="L225" s="29"/>
    </row>
    <row r="226" spans="2:12" ht="12.75" customHeight="1">
      <c r="B226" s="28">
        <v>133</v>
      </c>
      <c r="C226" s="28"/>
      <c r="D226" s="28" t="s">
        <v>284</v>
      </c>
      <c r="E226" s="28" t="s">
        <v>280</v>
      </c>
      <c r="F226" s="28">
        <v>1959</v>
      </c>
      <c r="G226" s="40" t="s">
        <v>71</v>
      </c>
      <c r="H226" s="28" t="s">
        <v>164</v>
      </c>
      <c r="I226" s="39" t="s">
        <v>164</v>
      </c>
      <c r="J226" s="29"/>
      <c r="L226" s="29"/>
    </row>
    <row r="227" spans="2:12" ht="12.75" customHeight="1">
      <c r="B227" s="28">
        <v>134</v>
      </c>
      <c r="C227" s="28"/>
      <c r="D227" s="28" t="s">
        <v>285</v>
      </c>
      <c r="E227" s="28" t="s">
        <v>147</v>
      </c>
      <c r="F227" s="28">
        <v>1964</v>
      </c>
      <c r="G227" s="40" t="s">
        <v>71</v>
      </c>
      <c r="H227" s="28" t="s">
        <v>164</v>
      </c>
      <c r="I227" s="39" t="s">
        <v>164</v>
      </c>
      <c r="J227" s="29"/>
      <c r="L227" s="29"/>
    </row>
    <row r="228" spans="2:12" ht="12.75" customHeight="1">
      <c r="B228" s="1"/>
      <c r="H228" s="38"/>
      <c r="J228" s="29"/>
      <c r="L228" s="29"/>
    </row>
    <row r="229" spans="1:9" ht="12.75" customHeight="1" thickBot="1">
      <c r="A229" s="26" t="s">
        <v>46</v>
      </c>
      <c r="B229" s="26" t="s">
        <v>255</v>
      </c>
      <c r="C229" s="27"/>
      <c r="D229" s="27"/>
      <c r="E229" s="27"/>
      <c r="F229" s="27"/>
      <c r="G229" s="27"/>
      <c r="H229" s="27"/>
      <c r="I229" s="27"/>
    </row>
    <row r="230" spans="1:9" ht="12.75" customHeight="1" thickBot="1" thickTop="1">
      <c r="A230" s="27" t="s">
        <v>77</v>
      </c>
      <c r="B230" s="27" t="s">
        <v>78</v>
      </c>
      <c r="C230" s="27"/>
      <c r="D230" s="27" t="s">
        <v>79</v>
      </c>
      <c r="E230" s="27" t="s">
        <v>80</v>
      </c>
      <c r="F230" s="27" t="s">
        <v>81</v>
      </c>
      <c r="G230" s="27" t="s">
        <v>82</v>
      </c>
      <c r="H230" s="27" t="s">
        <v>83</v>
      </c>
      <c r="I230" s="27" t="s">
        <v>84</v>
      </c>
    </row>
    <row r="231" spans="1:12" ht="12.75" customHeight="1" thickTop="1">
      <c r="A231">
        <v>1</v>
      </c>
      <c r="B231" s="28">
        <v>96</v>
      </c>
      <c r="C231" s="28"/>
      <c r="D231" s="28" t="s">
        <v>286</v>
      </c>
      <c r="E231" s="28" t="s">
        <v>287</v>
      </c>
      <c r="F231" s="28">
        <v>2003</v>
      </c>
      <c r="G231" s="28" t="s">
        <v>65</v>
      </c>
      <c r="H231" s="29">
        <v>0.0038773148148148148</v>
      </c>
      <c r="I231" s="28">
        <v>120</v>
      </c>
      <c r="J231" s="29"/>
      <c r="K231" s="29"/>
      <c r="L231" s="29"/>
    </row>
    <row r="232" spans="1:12" ht="12.75" customHeight="1">
      <c r="A232">
        <v>2</v>
      </c>
      <c r="B232" s="28">
        <v>103</v>
      </c>
      <c r="C232" s="28"/>
      <c r="D232" s="28" t="s">
        <v>288</v>
      </c>
      <c r="E232" s="28" t="s">
        <v>289</v>
      </c>
      <c r="F232" s="28">
        <v>1974</v>
      </c>
      <c r="G232" s="28" t="s">
        <v>51</v>
      </c>
      <c r="H232" s="29">
        <v>0.0043518518518518515</v>
      </c>
      <c r="I232" s="28">
        <v>118.5</v>
      </c>
      <c r="J232" s="29"/>
      <c r="K232" s="29"/>
      <c r="L232" s="29"/>
    </row>
    <row r="233" spans="1:12" ht="12.75" customHeight="1">
      <c r="A233">
        <v>3</v>
      </c>
      <c r="B233" s="28">
        <v>104</v>
      </c>
      <c r="C233" s="28"/>
      <c r="D233" s="28" t="s">
        <v>290</v>
      </c>
      <c r="E233" s="28" t="s">
        <v>291</v>
      </c>
      <c r="F233" s="28">
        <v>1969</v>
      </c>
      <c r="G233" s="28" t="s">
        <v>55</v>
      </c>
      <c r="H233" s="29">
        <v>0.004629629629629629</v>
      </c>
      <c r="I233" s="32">
        <v>117</v>
      </c>
      <c r="J233" s="29"/>
      <c r="K233" s="29"/>
      <c r="L233" s="29"/>
    </row>
    <row r="234" spans="1:12" ht="12.75" customHeight="1">
      <c r="A234">
        <v>4</v>
      </c>
      <c r="B234" s="28">
        <v>105</v>
      </c>
      <c r="C234" s="28"/>
      <c r="D234" s="28" t="s">
        <v>292</v>
      </c>
      <c r="E234" s="28" t="s">
        <v>293</v>
      </c>
      <c r="F234" s="28">
        <v>1976</v>
      </c>
      <c r="G234" s="28" t="s">
        <v>53</v>
      </c>
      <c r="H234" s="29">
        <v>0.0050578703703703706</v>
      </c>
      <c r="I234" s="28">
        <v>115.5</v>
      </c>
      <c r="J234" s="29"/>
      <c r="K234" s="29"/>
      <c r="L234" s="29"/>
    </row>
    <row r="235" spans="1:12" ht="12.75" customHeight="1">
      <c r="A235">
        <v>5</v>
      </c>
      <c r="B235" s="28">
        <v>108</v>
      </c>
      <c r="C235" s="28"/>
      <c r="D235" s="28" t="s">
        <v>294</v>
      </c>
      <c r="E235" s="28" t="s">
        <v>295</v>
      </c>
      <c r="F235" s="28">
        <v>1978</v>
      </c>
      <c r="G235" s="28" t="s">
        <v>52</v>
      </c>
      <c r="H235" s="29">
        <v>0.0051967592592592595</v>
      </c>
      <c r="I235" s="28">
        <v>114</v>
      </c>
      <c r="J235" s="29"/>
      <c r="K235" s="29"/>
      <c r="L235" s="29"/>
    </row>
    <row r="236" spans="1:12" ht="12.75" customHeight="1">
      <c r="A236">
        <v>6</v>
      </c>
      <c r="B236" s="28">
        <v>110</v>
      </c>
      <c r="C236" s="28"/>
      <c r="D236" s="28" t="s">
        <v>296</v>
      </c>
      <c r="E236" s="28" t="s">
        <v>297</v>
      </c>
      <c r="F236" s="28">
        <v>2001</v>
      </c>
      <c r="G236" s="28" t="s">
        <v>55</v>
      </c>
      <c r="H236" s="29">
        <v>0.0052199074074074075</v>
      </c>
      <c r="I236" s="32">
        <v>112.5</v>
      </c>
      <c r="J236" s="29"/>
      <c r="K236" s="29"/>
      <c r="L236" s="29"/>
    </row>
    <row r="237" spans="1:12" ht="12.75" customHeight="1">
      <c r="A237">
        <v>7</v>
      </c>
      <c r="B237" s="28">
        <v>112</v>
      </c>
      <c r="C237" s="28"/>
      <c r="D237" s="28" t="s">
        <v>298</v>
      </c>
      <c r="E237" s="28" t="s">
        <v>289</v>
      </c>
      <c r="F237" s="28">
        <v>1981</v>
      </c>
      <c r="G237" s="28" t="s">
        <v>51</v>
      </c>
      <c r="H237" s="29">
        <v>0.005798611111111111</v>
      </c>
      <c r="I237" s="28">
        <v>111</v>
      </c>
      <c r="J237" s="29"/>
      <c r="K237" s="29"/>
      <c r="L237" s="29"/>
    </row>
    <row r="238" spans="1:12" ht="12.75" customHeight="1">
      <c r="A238">
        <v>8</v>
      </c>
      <c r="B238" s="28">
        <v>118</v>
      </c>
      <c r="C238" s="28"/>
      <c r="D238" s="28" t="s">
        <v>299</v>
      </c>
      <c r="E238" s="28" t="s">
        <v>300</v>
      </c>
      <c r="F238" s="28">
        <v>1953</v>
      </c>
      <c r="G238" s="28" t="s">
        <v>54</v>
      </c>
      <c r="H238" s="29">
        <v>0.005902777777777778</v>
      </c>
      <c r="I238" s="28">
        <v>109.5</v>
      </c>
      <c r="J238" s="29"/>
      <c r="K238" s="29"/>
      <c r="L238" s="29"/>
    </row>
    <row r="239" spans="1:12" ht="12.75" customHeight="1">
      <c r="A239">
        <v>9</v>
      </c>
      <c r="B239" s="28">
        <v>113</v>
      </c>
      <c r="C239" s="28"/>
      <c r="D239" s="28" t="s">
        <v>301</v>
      </c>
      <c r="E239" s="28" t="s">
        <v>166</v>
      </c>
      <c r="F239" s="28">
        <v>1966</v>
      </c>
      <c r="G239" s="28" t="s">
        <v>51</v>
      </c>
      <c r="H239" s="29">
        <v>0.005960648148148148</v>
      </c>
      <c r="I239" s="32">
        <v>108</v>
      </c>
      <c r="J239" s="29"/>
      <c r="K239" s="29"/>
      <c r="L239" s="29"/>
    </row>
    <row r="240" spans="1:12" ht="12.75" customHeight="1">
      <c r="A240">
        <v>10</v>
      </c>
      <c r="B240" s="28">
        <v>114</v>
      </c>
      <c r="C240" s="28"/>
      <c r="D240" s="28" t="s">
        <v>302</v>
      </c>
      <c r="E240" s="28" t="s">
        <v>166</v>
      </c>
      <c r="F240" s="28">
        <v>1984</v>
      </c>
      <c r="G240" s="28" t="s">
        <v>54</v>
      </c>
      <c r="H240" s="29">
        <v>0.005983796296296296</v>
      </c>
      <c r="I240" s="28">
        <v>106.5</v>
      </c>
      <c r="J240" s="29"/>
      <c r="K240" s="29"/>
      <c r="L240" s="29"/>
    </row>
    <row r="241" spans="2:12" ht="12.75" customHeight="1">
      <c r="B241" s="28">
        <v>131</v>
      </c>
      <c r="C241" s="28"/>
      <c r="D241" s="28" t="s">
        <v>303</v>
      </c>
      <c r="E241" s="28" t="s">
        <v>304</v>
      </c>
      <c r="F241" s="28">
        <v>1956</v>
      </c>
      <c r="G241" s="40" t="s">
        <v>71</v>
      </c>
      <c r="H241" s="28" t="s">
        <v>164</v>
      </c>
      <c r="I241" s="39" t="s">
        <v>164</v>
      </c>
      <c r="J241" s="29"/>
      <c r="L241" s="29"/>
    </row>
    <row r="242" spans="1:9" ht="12.75" customHeight="1">
      <c r="A242" s="1"/>
      <c r="I242" s="32"/>
    </row>
    <row r="243" spans="1:9" ht="12.75" customHeight="1" thickBot="1">
      <c r="A243" s="26" t="s">
        <v>45</v>
      </c>
      <c r="B243" s="26" t="s">
        <v>305</v>
      </c>
      <c r="C243" s="27"/>
      <c r="D243" s="27"/>
      <c r="E243" s="27"/>
      <c r="F243" s="27"/>
      <c r="G243" s="27"/>
      <c r="H243" s="27"/>
      <c r="I243" s="27"/>
    </row>
    <row r="244" spans="1:9" ht="12.75" customHeight="1" thickBot="1" thickTop="1">
      <c r="A244" s="27" t="s">
        <v>77</v>
      </c>
      <c r="B244" s="27" t="s">
        <v>78</v>
      </c>
      <c r="C244" s="27"/>
      <c r="D244" s="27" t="s">
        <v>79</v>
      </c>
      <c r="E244" s="27" t="s">
        <v>80</v>
      </c>
      <c r="F244" s="27" t="s">
        <v>81</v>
      </c>
      <c r="G244" s="27" t="s">
        <v>82</v>
      </c>
      <c r="H244" s="27" t="s">
        <v>83</v>
      </c>
      <c r="I244" s="27" t="s">
        <v>84</v>
      </c>
    </row>
    <row r="245" spans="1:12" ht="12.75" customHeight="1" thickTop="1">
      <c r="A245">
        <v>1</v>
      </c>
      <c r="B245" s="28">
        <v>152</v>
      </c>
      <c r="C245" s="28"/>
      <c r="D245" s="28" t="s">
        <v>306</v>
      </c>
      <c r="E245" s="28" t="s">
        <v>106</v>
      </c>
      <c r="F245" s="28">
        <v>1987</v>
      </c>
      <c r="G245" s="28" t="s">
        <v>51</v>
      </c>
      <c r="H245" s="29">
        <v>0.0025810185185185185</v>
      </c>
      <c r="I245" s="28">
        <v>60</v>
      </c>
      <c r="J245" s="29"/>
      <c r="K245" s="29"/>
      <c r="L245" s="29"/>
    </row>
    <row r="246" spans="1:12" ht="12.75" customHeight="1">
      <c r="A246" s="34" t="s">
        <v>307</v>
      </c>
      <c r="B246" s="28">
        <v>100</v>
      </c>
      <c r="C246" s="28"/>
      <c r="D246" s="28" t="s">
        <v>308</v>
      </c>
      <c r="E246" s="28" t="s">
        <v>123</v>
      </c>
      <c r="F246" s="28">
        <v>1974</v>
      </c>
      <c r="G246" s="28" t="s">
        <v>54</v>
      </c>
      <c r="H246" s="29">
        <v>0.002800925925925926</v>
      </c>
      <c r="I246" s="28">
        <v>58.5</v>
      </c>
      <c r="J246" s="29"/>
      <c r="K246" s="29"/>
      <c r="L246" s="29"/>
    </row>
    <row r="247" spans="1:12" ht="12.75" customHeight="1">
      <c r="A247" s="34" t="s">
        <v>307</v>
      </c>
      <c r="B247" s="28">
        <v>136</v>
      </c>
      <c r="C247" s="28"/>
      <c r="D247" s="28" t="s">
        <v>309</v>
      </c>
      <c r="E247" s="28" t="s">
        <v>229</v>
      </c>
      <c r="F247" s="28">
        <v>1968</v>
      </c>
      <c r="G247" s="28" t="s">
        <v>51</v>
      </c>
      <c r="H247" s="29">
        <v>0.002800925925925926</v>
      </c>
      <c r="I247" s="28">
        <v>58.5</v>
      </c>
      <c r="J247" s="29"/>
      <c r="K247" s="29"/>
      <c r="L247" s="29"/>
    </row>
    <row r="248" spans="1:12" ht="12.75" customHeight="1">
      <c r="A248">
        <v>4</v>
      </c>
      <c r="B248" s="28">
        <v>151</v>
      </c>
      <c r="C248" s="28"/>
      <c r="D248" s="28" t="s">
        <v>310</v>
      </c>
      <c r="E248" s="28" t="s">
        <v>88</v>
      </c>
      <c r="F248" s="28">
        <v>1986</v>
      </c>
      <c r="G248" s="28" t="s">
        <v>51</v>
      </c>
      <c r="H248" s="29">
        <v>0.0030324074074074073</v>
      </c>
      <c r="I248" s="28">
        <v>57</v>
      </c>
      <c r="J248" s="29"/>
      <c r="K248" s="29"/>
      <c r="L248" s="29"/>
    </row>
    <row r="249" spans="1:12" ht="12.75" customHeight="1">
      <c r="A249">
        <v>5</v>
      </c>
      <c r="B249" s="28">
        <v>158</v>
      </c>
      <c r="C249" s="28"/>
      <c r="D249" s="28" t="s">
        <v>311</v>
      </c>
      <c r="E249" s="28" t="s">
        <v>127</v>
      </c>
      <c r="F249" s="28">
        <v>1982</v>
      </c>
      <c r="G249" s="28" t="s">
        <v>51</v>
      </c>
      <c r="H249" s="29">
        <v>0.003148148148148148</v>
      </c>
      <c r="I249" s="28">
        <v>56</v>
      </c>
      <c r="J249" s="29"/>
      <c r="K249" s="29"/>
      <c r="L249" s="29"/>
    </row>
    <row r="250" spans="1:12" ht="12.75" customHeight="1">
      <c r="A250">
        <v>6</v>
      </c>
      <c r="B250" s="28">
        <v>159</v>
      </c>
      <c r="C250" s="28"/>
      <c r="D250" s="28" t="s">
        <v>312</v>
      </c>
      <c r="E250" s="28" t="s">
        <v>131</v>
      </c>
      <c r="F250" s="28">
        <v>1954</v>
      </c>
      <c r="G250" s="28" t="s">
        <v>51</v>
      </c>
      <c r="H250" s="29">
        <v>0.0033796296296296296</v>
      </c>
      <c r="I250" s="28">
        <v>55</v>
      </c>
      <c r="J250" s="29"/>
      <c r="K250" s="29"/>
      <c r="L250" s="29"/>
    </row>
    <row r="251" spans="1:12" ht="12.75" customHeight="1">
      <c r="A251">
        <v>7</v>
      </c>
      <c r="B251" s="28">
        <v>157</v>
      </c>
      <c r="C251" s="28"/>
      <c r="D251" s="28" t="s">
        <v>313</v>
      </c>
      <c r="E251" s="28" t="s">
        <v>96</v>
      </c>
      <c r="F251" s="28">
        <v>1970</v>
      </c>
      <c r="G251" s="28" t="s">
        <v>51</v>
      </c>
      <c r="H251" s="29">
        <v>0.0034375</v>
      </c>
      <c r="I251" s="28">
        <v>54</v>
      </c>
      <c r="J251" s="29"/>
      <c r="K251" s="29"/>
      <c r="L251" s="29"/>
    </row>
    <row r="252" spans="1:12" ht="12.75" customHeight="1">
      <c r="A252">
        <v>8</v>
      </c>
      <c r="B252" s="28">
        <v>142</v>
      </c>
      <c r="C252" s="28"/>
      <c r="D252" s="28" t="s">
        <v>314</v>
      </c>
      <c r="E252" s="28" t="s">
        <v>131</v>
      </c>
      <c r="F252" s="28">
        <v>1970</v>
      </c>
      <c r="G252" s="28" t="s">
        <v>55</v>
      </c>
      <c r="H252" s="29">
        <v>0.003587962962962963</v>
      </c>
      <c r="I252" s="28">
        <v>53</v>
      </c>
      <c r="J252" s="29"/>
      <c r="K252" s="29"/>
      <c r="L252" s="29"/>
    </row>
    <row r="253" spans="1:12" ht="12.75" customHeight="1">
      <c r="A253">
        <v>9</v>
      </c>
      <c r="B253" s="28">
        <v>144</v>
      </c>
      <c r="C253" s="28"/>
      <c r="D253" s="28" t="s">
        <v>315</v>
      </c>
      <c r="E253" s="28" t="s">
        <v>316</v>
      </c>
      <c r="F253" s="28">
        <v>1950</v>
      </c>
      <c r="G253" s="28" t="s">
        <v>58</v>
      </c>
      <c r="H253" s="29">
        <v>0.0036805555555555554</v>
      </c>
      <c r="I253" s="28">
        <v>52</v>
      </c>
      <c r="J253" s="29"/>
      <c r="K253" s="29"/>
      <c r="L253" s="29"/>
    </row>
    <row r="254" spans="1:12" ht="12.75" customHeight="1">
      <c r="A254">
        <v>10</v>
      </c>
      <c r="B254" s="28">
        <v>156</v>
      </c>
      <c r="C254" s="28"/>
      <c r="D254" s="28" t="s">
        <v>317</v>
      </c>
      <c r="E254" s="28" t="s">
        <v>88</v>
      </c>
      <c r="F254" s="28">
        <v>1976</v>
      </c>
      <c r="G254" s="28" t="s">
        <v>59</v>
      </c>
      <c r="H254" s="29">
        <v>0.0038078703703703703</v>
      </c>
      <c r="I254" s="28">
        <v>51</v>
      </c>
      <c r="J254" s="29"/>
      <c r="K254" s="29"/>
      <c r="L254" s="29"/>
    </row>
    <row r="255" spans="1:12" ht="12.75" customHeight="1">
      <c r="A255">
        <v>11</v>
      </c>
      <c r="B255" s="28">
        <v>153</v>
      </c>
      <c r="C255" s="28"/>
      <c r="D255" s="28" t="s">
        <v>318</v>
      </c>
      <c r="E255" s="28" t="s">
        <v>94</v>
      </c>
      <c r="F255" s="28">
        <v>1960</v>
      </c>
      <c r="G255" s="28" t="s">
        <v>52</v>
      </c>
      <c r="H255" s="29">
        <v>0.003912037037037037</v>
      </c>
      <c r="I255" s="28">
        <v>50</v>
      </c>
      <c r="J255" s="29"/>
      <c r="K255" s="29"/>
      <c r="L255" s="29"/>
    </row>
    <row r="256" spans="1:12" ht="12.75" customHeight="1">
      <c r="A256">
        <v>12</v>
      </c>
      <c r="B256" s="28">
        <v>166</v>
      </c>
      <c r="C256" s="28"/>
      <c r="D256" s="28" t="s">
        <v>319</v>
      </c>
      <c r="E256" s="28" t="s">
        <v>120</v>
      </c>
      <c r="F256" s="28">
        <v>1977</v>
      </c>
      <c r="G256" s="28" t="s">
        <v>51</v>
      </c>
      <c r="H256" s="29">
        <v>0.003946759259259259</v>
      </c>
      <c r="I256" s="28">
        <v>49</v>
      </c>
      <c r="J256" s="29"/>
      <c r="K256" s="29"/>
      <c r="L256" s="29"/>
    </row>
    <row r="257" spans="1:12" ht="12.75" customHeight="1">
      <c r="A257">
        <v>13</v>
      </c>
      <c r="B257" s="28">
        <v>148</v>
      </c>
      <c r="C257" s="28"/>
      <c r="D257" s="28" t="s">
        <v>320</v>
      </c>
      <c r="E257" s="28" t="s">
        <v>96</v>
      </c>
      <c r="F257" s="28">
        <v>1959</v>
      </c>
      <c r="G257" s="28" t="s">
        <v>60</v>
      </c>
      <c r="H257" s="29">
        <v>0.00400462962962963</v>
      </c>
      <c r="I257" s="28">
        <v>48</v>
      </c>
      <c r="J257" s="29"/>
      <c r="K257" s="29"/>
      <c r="L257" s="29"/>
    </row>
    <row r="258" spans="1:12" ht="12.75" customHeight="1">
      <c r="A258">
        <v>14</v>
      </c>
      <c r="B258" s="28">
        <v>180</v>
      </c>
      <c r="C258" s="28"/>
      <c r="D258" s="28" t="s">
        <v>321</v>
      </c>
      <c r="E258" s="28" t="s">
        <v>322</v>
      </c>
      <c r="F258" s="28">
        <v>1948</v>
      </c>
      <c r="G258" s="28" t="s">
        <v>55</v>
      </c>
      <c r="H258" s="29">
        <v>0.004155092592592592</v>
      </c>
      <c r="I258" s="28">
        <v>47</v>
      </c>
      <c r="J258" s="29"/>
      <c r="K258" s="29"/>
      <c r="L258" s="29"/>
    </row>
    <row r="259" spans="1:9" ht="12.75" customHeight="1">
      <c r="A259" s="1"/>
      <c r="B259" s="31">
        <v>194</v>
      </c>
      <c r="C259" s="31"/>
      <c r="D259" s="32" t="s">
        <v>323</v>
      </c>
      <c r="E259" s="32" t="s">
        <v>127</v>
      </c>
      <c r="F259" s="28">
        <v>1977</v>
      </c>
      <c r="G259" s="28" t="s">
        <v>68</v>
      </c>
      <c r="H259" s="29">
        <v>0.003969907407407407</v>
      </c>
      <c r="I259" s="34" t="s">
        <v>164</v>
      </c>
    </row>
    <row r="260" spans="1:8" ht="12.75" customHeight="1">
      <c r="A260" s="1"/>
      <c r="B260" s="1"/>
      <c r="G260" s="41"/>
      <c r="H260" s="38"/>
    </row>
    <row r="261" spans="1:9" ht="12.75" customHeight="1" thickBot="1">
      <c r="A261" s="26" t="s">
        <v>46</v>
      </c>
      <c r="B261" s="26" t="s">
        <v>305</v>
      </c>
      <c r="C261" s="27"/>
      <c r="D261" s="27"/>
      <c r="E261" s="27"/>
      <c r="F261" s="27"/>
      <c r="G261" s="27"/>
      <c r="H261" s="27"/>
      <c r="I261" s="27"/>
    </row>
    <row r="262" spans="1:9" ht="12.75" customHeight="1" thickBot="1" thickTop="1">
      <c r="A262" s="27" t="s">
        <v>77</v>
      </c>
      <c r="B262" s="27" t="s">
        <v>78</v>
      </c>
      <c r="C262" s="27"/>
      <c r="D262" s="27" t="s">
        <v>79</v>
      </c>
      <c r="E262" s="27" t="s">
        <v>80</v>
      </c>
      <c r="F262" s="27" t="s">
        <v>81</v>
      </c>
      <c r="G262" s="27" t="s">
        <v>82</v>
      </c>
      <c r="H262" s="27" t="s">
        <v>83</v>
      </c>
      <c r="I262" s="27" t="s">
        <v>84</v>
      </c>
    </row>
    <row r="263" spans="2:12" ht="12.75" customHeight="1" thickTop="1">
      <c r="B263" s="28">
        <v>138</v>
      </c>
      <c r="C263" s="28"/>
      <c r="D263" s="28" t="s">
        <v>324</v>
      </c>
      <c r="E263" s="28" t="s">
        <v>254</v>
      </c>
      <c r="F263" s="28">
        <v>1956</v>
      </c>
      <c r="G263" s="28" t="s">
        <v>60</v>
      </c>
      <c r="H263" s="29">
        <v>0.003159722222222222</v>
      </c>
      <c r="I263" s="28">
        <v>60</v>
      </c>
      <c r="J263" s="29"/>
      <c r="K263" s="29"/>
      <c r="L263" s="29"/>
    </row>
    <row r="264" spans="2:12" ht="12.75" customHeight="1">
      <c r="B264" s="28">
        <v>147</v>
      </c>
      <c r="C264" s="28"/>
      <c r="D264" s="28" t="s">
        <v>325</v>
      </c>
      <c r="E264" s="28" t="s">
        <v>245</v>
      </c>
      <c r="F264" s="28">
        <v>1965</v>
      </c>
      <c r="G264" s="28" t="s">
        <v>60</v>
      </c>
      <c r="H264" s="29">
        <v>0.003263888888888889</v>
      </c>
      <c r="I264" s="28">
        <v>59</v>
      </c>
      <c r="J264" s="29"/>
      <c r="K264" s="29"/>
      <c r="L264" s="29"/>
    </row>
    <row r="265" spans="2:12" ht="12.75" customHeight="1">
      <c r="B265" s="31">
        <v>192</v>
      </c>
      <c r="C265" s="31"/>
      <c r="D265" s="32" t="s">
        <v>326</v>
      </c>
      <c r="E265" s="32" t="s">
        <v>327</v>
      </c>
      <c r="F265" s="28">
        <v>1980</v>
      </c>
      <c r="G265" s="32" t="s">
        <v>54</v>
      </c>
      <c r="H265" s="37">
        <v>0.0035300925925925925</v>
      </c>
      <c r="I265" s="28">
        <v>58</v>
      </c>
      <c r="J265" s="29"/>
      <c r="K265" s="29"/>
      <c r="L265" s="29"/>
    </row>
    <row r="266" spans="2:12" ht="12.75" customHeight="1">
      <c r="B266" s="28">
        <v>135</v>
      </c>
      <c r="C266" s="28"/>
      <c r="D266" s="28" t="s">
        <v>173</v>
      </c>
      <c r="E266" s="28" t="s">
        <v>245</v>
      </c>
      <c r="F266" s="28">
        <v>1972</v>
      </c>
      <c r="G266" s="28" t="s">
        <v>51</v>
      </c>
      <c r="H266" s="29">
        <v>0.003564814814814815</v>
      </c>
      <c r="I266" s="28">
        <v>57</v>
      </c>
      <c r="J266" s="29"/>
      <c r="K266" s="29"/>
      <c r="L266" s="29"/>
    </row>
    <row r="267" spans="2:12" ht="12.75" customHeight="1">
      <c r="B267" s="28">
        <v>139</v>
      </c>
      <c r="C267" s="28"/>
      <c r="D267" s="28" t="s">
        <v>328</v>
      </c>
      <c r="E267" s="28" t="s">
        <v>329</v>
      </c>
      <c r="F267" s="28">
        <v>1996</v>
      </c>
      <c r="G267" s="28" t="s">
        <v>61</v>
      </c>
      <c r="H267" s="29">
        <v>0.003576388888888889</v>
      </c>
      <c r="I267" s="28">
        <v>56</v>
      </c>
      <c r="J267" s="29"/>
      <c r="K267" s="29"/>
      <c r="L267" s="29"/>
    </row>
    <row r="268" spans="2:12" ht="12.75" customHeight="1">
      <c r="B268" s="28">
        <v>141</v>
      </c>
      <c r="C268" s="28"/>
      <c r="D268" s="28" t="s">
        <v>330</v>
      </c>
      <c r="E268" s="28" t="s">
        <v>331</v>
      </c>
      <c r="F268" s="28">
        <v>1966</v>
      </c>
      <c r="G268" s="28" t="s">
        <v>55</v>
      </c>
      <c r="H268" s="29">
        <v>0.003611111111111111</v>
      </c>
      <c r="I268" s="28">
        <v>55</v>
      </c>
      <c r="J268" s="29"/>
      <c r="K268" s="29"/>
      <c r="L268" s="29"/>
    </row>
    <row r="269" spans="2:12" ht="12.75" customHeight="1">
      <c r="B269" s="28">
        <v>123</v>
      </c>
      <c r="C269" s="28"/>
      <c r="D269" s="28" t="s">
        <v>332</v>
      </c>
      <c r="E269" s="28" t="s">
        <v>183</v>
      </c>
      <c r="F269" s="28">
        <v>1968</v>
      </c>
      <c r="G269" s="28" t="s">
        <v>52</v>
      </c>
      <c r="H269" s="29">
        <v>0.0036805555555555554</v>
      </c>
      <c r="I269" s="28">
        <v>54</v>
      </c>
      <c r="J269" s="29"/>
      <c r="K269" s="29"/>
      <c r="L269" s="29"/>
    </row>
    <row r="270" spans="2:12" ht="12.75" customHeight="1">
      <c r="B270" s="28">
        <v>137</v>
      </c>
      <c r="C270" s="28"/>
      <c r="D270" s="28" t="s">
        <v>292</v>
      </c>
      <c r="E270" s="28" t="s">
        <v>189</v>
      </c>
      <c r="F270" s="28">
        <v>1964</v>
      </c>
      <c r="G270" s="28" t="s">
        <v>51</v>
      </c>
      <c r="H270" s="29">
        <v>0.00375</v>
      </c>
      <c r="I270" s="28">
        <v>53</v>
      </c>
      <c r="J270" s="29"/>
      <c r="K270" s="29"/>
      <c r="L270" s="29"/>
    </row>
    <row r="271" spans="2:12" ht="12.75" customHeight="1">
      <c r="B271" s="28">
        <v>145</v>
      </c>
      <c r="C271" s="28"/>
      <c r="D271" s="28" t="s">
        <v>333</v>
      </c>
      <c r="E271" s="28" t="s">
        <v>334</v>
      </c>
      <c r="F271" s="28">
        <v>1956</v>
      </c>
      <c r="G271" s="28" t="s">
        <v>51</v>
      </c>
      <c r="H271" s="29">
        <v>0.0038194444444444443</v>
      </c>
      <c r="I271" s="28">
        <v>52</v>
      </c>
      <c r="J271" s="29"/>
      <c r="K271" s="29"/>
      <c r="L271" s="29"/>
    </row>
    <row r="272" spans="2:12" ht="12.75" customHeight="1">
      <c r="B272" s="28">
        <v>146</v>
      </c>
      <c r="C272" s="28"/>
      <c r="D272" s="28" t="s">
        <v>335</v>
      </c>
      <c r="E272" s="28" t="s">
        <v>189</v>
      </c>
      <c r="F272" s="28">
        <v>1943</v>
      </c>
      <c r="G272" s="28" t="s">
        <v>55</v>
      </c>
      <c r="H272" s="29">
        <v>0.0038657407407407408</v>
      </c>
      <c r="I272" s="28">
        <v>51</v>
      </c>
      <c r="J272" s="29"/>
      <c r="K272" s="29"/>
      <c r="L272" s="29"/>
    </row>
    <row r="273" spans="2:12" ht="12.75" customHeight="1">
      <c r="B273" s="28">
        <v>155</v>
      </c>
      <c r="C273" s="28"/>
      <c r="D273" s="28" t="s">
        <v>336</v>
      </c>
      <c r="E273" s="28" t="s">
        <v>337</v>
      </c>
      <c r="F273" s="28">
        <v>1962</v>
      </c>
      <c r="G273" s="28" t="s">
        <v>54</v>
      </c>
      <c r="H273" s="29">
        <v>0.0038773148148148148</v>
      </c>
      <c r="I273" s="28">
        <v>50</v>
      </c>
      <c r="J273" s="29"/>
      <c r="K273" s="29"/>
      <c r="L273" s="29"/>
    </row>
    <row r="274" spans="2:12" ht="12.75" customHeight="1">
      <c r="B274" s="28">
        <v>154</v>
      </c>
      <c r="C274" s="28"/>
      <c r="D274" s="28" t="s">
        <v>338</v>
      </c>
      <c r="E274" s="28" t="s">
        <v>339</v>
      </c>
      <c r="F274" s="28">
        <v>1957</v>
      </c>
      <c r="G274" s="28" t="s">
        <v>52</v>
      </c>
      <c r="H274" s="29">
        <v>0.003923611111111111</v>
      </c>
      <c r="I274" s="28">
        <v>49</v>
      </c>
      <c r="J274" s="29"/>
      <c r="K274" s="29"/>
      <c r="L274" s="29"/>
    </row>
    <row r="275" spans="2:12" ht="12.75" customHeight="1">
      <c r="B275" s="28">
        <v>119</v>
      </c>
      <c r="C275" s="28"/>
      <c r="D275" s="28" t="s">
        <v>340</v>
      </c>
      <c r="E275" s="28" t="s">
        <v>254</v>
      </c>
      <c r="F275" s="28">
        <v>1958</v>
      </c>
      <c r="G275" s="28" t="s">
        <v>54</v>
      </c>
      <c r="H275" s="29">
        <v>0.003958333333333334</v>
      </c>
      <c r="I275" s="28">
        <v>47.5</v>
      </c>
      <c r="J275" s="29"/>
      <c r="K275" s="29"/>
      <c r="L275" s="29"/>
    </row>
    <row r="276" spans="2:12" ht="12.75" customHeight="1">
      <c r="B276" s="28">
        <v>143</v>
      </c>
      <c r="C276" s="28"/>
      <c r="D276" s="28" t="s">
        <v>302</v>
      </c>
      <c r="E276" s="28" t="s">
        <v>183</v>
      </c>
      <c r="F276" s="28">
        <v>1961</v>
      </c>
      <c r="G276" s="28" t="s">
        <v>54</v>
      </c>
      <c r="H276" s="29">
        <v>0.003958333333333334</v>
      </c>
      <c r="I276" s="28">
        <v>47.5</v>
      </c>
      <c r="J276" s="29"/>
      <c r="K276" s="29"/>
      <c r="L276" s="29"/>
    </row>
    <row r="277" spans="2:12" ht="12.75" customHeight="1">
      <c r="B277" s="28">
        <v>150</v>
      </c>
      <c r="C277" s="28"/>
      <c r="D277" s="28" t="s">
        <v>341</v>
      </c>
      <c r="E277" s="28" t="s">
        <v>247</v>
      </c>
      <c r="F277" s="28">
        <v>1947</v>
      </c>
      <c r="G277" s="28" t="s">
        <v>51</v>
      </c>
      <c r="H277" s="29">
        <v>0.004027777777777778</v>
      </c>
      <c r="I277" s="28">
        <v>46</v>
      </c>
      <c r="J277" s="29"/>
      <c r="K277" s="29"/>
      <c r="L277" s="29"/>
    </row>
    <row r="278" spans="2:12" ht="12.75" customHeight="1">
      <c r="B278" s="28">
        <v>149</v>
      </c>
      <c r="C278" s="28"/>
      <c r="D278" s="28" t="s">
        <v>342</v>
      </c>
      <c r="E278" s="28" t="s">
        <v>343</v>
      </c>
      <c r="F278" s="28">
        <v>1939</v>
      </c>
      <c r="G278" s="28" t="s">
        <v>54</v>
      </c>
      <c r="H278" s="29">
        <v>0.004930555555555555</v>
      </c>
      <c r="I278" s="28">
        <v>45</v>
      </c>
      <c r="J278" s="29"/>
      <c r="K278" s="29"/>
      <c r="L278" s="29"/>
    </row>
    <row r="279" spans="1:9" ht="12.75" customHeight="1">
      <c r="A279" s="1"/>
      <c r="B279" s="31">
        <v>190</v>
      </c>
      <c r="C279" s="31"/>
      <c r="D279" s="32" t="s">
        <v>344</v>
      </c>
      <c r="E279" s="32" t="s">
        <v>345</v>
      </c>
      <c r="F279" s="32">
        <v>1962</v>
      </c>
      <c r="G279" s="28" t="s">
        <v>69</v>
      </c>
      <c r="H279" s="37">
        <v>0.003263888888888889</v>
      </c>
      <c r="I279" s="34" t="s">
        <v>164</v>
      </c>
    </row>
    <row r="280" spans="1:9" ht="12.75" customHeight="1">
      <c r="A280" s="1"/>
      <c r="B280" s="31">
        <v>191</v>
      </c>
      <c r="C280" s="31"/>
      <c r="D280" s="32" t="s">
        <v>346</v>
      </c>
      <c r="E280" s="32" t="s">
        <v>347</v>
      </c>
      <c r="F280" s="32">
        <v>1964</v>
      </c>
      <c r="G280" s="32" t="s">
        <v>72</v>
      </c>
      <c r="H280" s="37">
        <v>0.0038773148148148148</v>
      </c>
      <c r="I280" s="34" t="s">
        <v>164</v>
      </c>
    </row>
    <row r="281" ht="12.75" customHeight="1">
      <c r="A281" s="1"/>
    </row>
    <row r="282" spans="1:9" ht="12.75" customHeight="1" thickBot="1">
      <c r="A282" s="26" t="s">
        <v>45</v>
      </c>
      <c r="B282" s="26" t="s">
        <v>348</v>
      </c>
      <c r="C282" s="27"/>
      <c r="D282" s="27"/>
      <c r="E282" s="27"/>
      <c r="F282" s="27"/>
      <c r="G282" s="27"/>
      <c r="H282" s="27"/>
      <c r="I282" s="27"/>
    </row>
    <row r="283" spans="1:9" ht="12.75" customHeight="1" thickBot="1" thickTop="1">
      <c r="A283" s="27"/>
      <c r="B283" s="27" t="s">
        <v>78</v>
      </c>
      <c r="C283" s="27"/>
      <c r="D283" s="27" t="s">
        <v>79</v>
      </c>
      <c r="E283" s="27" t="s">
        <v>80</v>
      </c>
      <c r="F283" s="27" t="s">
        <v>81</v>
      </c>
      <c r="G283" s="27" t="s">
        <v>82</v>
      </c>
      <c r="H283" s="27"/>
      <c r="I283" s="27" t="s">
        <v>84</v>
      </c>
    </row>
    <row r="284" spans="2:10" ht="12.75" customHeight="1" thickTop="1">
      <c r="B284" s="31">
        <v>210</v>
      </c>
      <c r="D284" s="31" t="s">
        <v>349</v>
      </c>
      <c r="E284" s="31" t="s">
        <v>129</v>
      </c>
      <c r="F284" s="31">
        <v>1969</v>
      </c>
      <c r="G284" s="31" t="s">
        <v>54</v>
      </c>
      <c r="H284" s="31"/>
      <c r="I284" s="31">
        <v>3</v>
      </c>
      <c r="J284" s="31"/>
    </row>
    <row r="285" spans="2:10" ht="12.75" customHeight="1">
      <c r="B285" s="28">
        <v>164</v>
      </c>
      <c r="C285" s="28"/>
      <c r="D285" s="28" t="s">
        <v>350</v>
      </c>
      <c r="E285" s="28" t="s">
        <v>131</v>
      </c>
      <c r="F285" s="28">
        <v>1963</v>
      </c>
      <c r="G285" s="28" t="s">
        <v>66</v>
      </c>
      <c r="H285" s="28"/>
      <c r="I285" s="28">
        <v>3</v>
      </c>
      <c r="J285" s="28"/>
    </row>
    <row r="286" spans="2:10" ht="12.75" customHeight="1">
      <c r="B286" s="28">
        <v>181</v>
      </c>
      <c r="C286" s="28"/>
      <c r="D286" s="28" t="s">
        <v>351</v>
      </c>
      <c r="E286" s="28" t="s">
        <v>96</v>
      </c>
      <c r="F286" s="28">
        <v>1979</v>
      </c>
      <c r="G286" s="28" t="s">
        <v>55</v>
      </c>
      <c r="H286" s="28"/>
      <c r="I286" s="28">
        <v>3</v>
      </c>
      <c r="J286" s="32"/>
    </row>
    <row r="287" spans="1:10" ht="12.75" customHeight="1">
      <c r="A287" s="31"/>
      <c r="B287" s="28">
        <v>182</v>
      </c>
      <c r="C287" s="28"/>
      <c r="D287" s="28" t="s">
        <v>352</v>
      </c>
      <c r="E287" s="28" t="s">
        <v>353</v>
      </c>
      <c r="F287" s="28">
        <v>1959</v>
      </c>
      <c r="G287" s="28" t="s">
        <v>55</v>
      </c>
      <c r="H287" s="28"/>
      <c r="I287" s="31">
        <v>3</v>
      </c>
      <c r="J287" s="32"/>
    </row>
    <row r="288" spans="1:10" ht="12.75" customHeight="1">
      <c r="A288" s="31"/>
      <c r="B288" s="28">
        <v>165</v>
      </c>
      <c r="C288" s="42"/>
      <c r="D288" s="28" t="s">
        <v>354</v>
      </c>
      <c r="E288" s="28" t="s">
        <v>151</v>
      </c>
      <c r="F288" s="28">
        <v>1957</v>
      </c>
      <c r="G288" s="28" t="s">
        <v>66</v>
      </c>
      <c r="H288" s="28"/>
      <c r="I288" s="28">
        <v>3</v>
      </c>
      <c r="J288" s="28"/>
    </row>
    <row r="289" spans="1:10" ht="12.75" customHeight="1">
      <c r="A289" s="31"/>
      <c r="B289" s="28">
        <v>161</v>
      </c>
      <c r="C289" s="28"/>
      <c r="D289" s="28" t="s">
        <v>355</v>
      </c>
      <c r="E289" s="28" t="s">
        <v>131</v>
      </c>
      <c r="F289" s="28">
        <v>1945</v>
      </c>
      <c r="G289" s="28" t="s">
        <v>51</v>
      </c>
      <c r="H289" s="28"/>
      <c r="I289" s="28">
        <v>3</v>
      </c>
      <c r="J289" s="28"/>
    </row>
    <row r="290" spans="1:10" ht="12.75" customHeight="1">
      <c r="A290" s="31"/>
      <c r="B290" s="32">
        <v>193</v>
      </c>
      <c r="C290" s="28"/>
      <c r="D290" s="32" t="s">
        <v>356</v>
      </c>
      <c r="E290" s="32" t="s">
        <v>110</v>
      </c>
      <c r="F290" s="28">
        <v>1943</v>
      </c>
      <c r="G290" s="32" t="s">
        <v>54</v>
      </c>
      <c r="H290" s="32"/>
      <c r="I290" s="31">
        <v>3</v>
      </c>
      <c r="J290" s="32"/>
    </row>
    <row r="291" spans="1:10" ht="12.75" customHeight="1">
      <c r="A291" s="31"/>
      <c r="B291" s="28">
        <v>78</v>
      </c>
      <c r="C291" s="28"/>
      <c r="D291" s="28" t="s">
        <v>357</v>
      </c>
      <c r="E291" s="28" t="s">
        <v>127</v>
      </c>
      <c r="F291" s="28">
        <v>1959</v>
      </c>
      <c r="G291" s="28" t="s">
        <v>66</v>
      </c>
      <c r="H291" s="28"/>
      <c r="I291" s="28">
        <v>3</v>
      </c>
      <c r="J291" s="28"/>
    </row>
    <row r="292" spans="1:9" ht="12.75" customHeight="1">
      <c r="A292" s="31"/>
      <c r="B292" s="28">
        <v>160</v>
      </c>
      <c r="C292" s="28"/>
      <c r="D292" s="28" t="s">
        <v>107</v>
      </c>
      <c r="E292" s="28" t="s">
        <v>151</v>
      </c>
      <c r="F292" s="28">
        <v>1989</v>
      </c>
      <c r="G292" s="28" t="s">
        <v>69</v>
      </c>
      <c r="H292" s="31"/>
      <c r="I292" s="43" t="s">
        <v>164</v>
      </c>
    </row>
    <row r="293" spans="1:9" ht="12.75" customHeight="1">
      <c r="A293" s="31"/>
      <c r="B293" s="32">
        <v>189</v>
      </c>
      <c r="C293" s="28"/>
      <c r="D293" s="32" t="s">
        <v>358</v>
      </c>
      <c r="E293" s="32" t="s">
        <v>160</v>
      </c>
      <c r="F293" s="32">
        <v>1980</v>
      </c>
      <c r="G293" s="28" t="s">
        <v>69</v>
      </c>
      <c r="H293" s="31"/>
      <c r="I293" s="43" t="s">
        <v>164</v>
      </c>
    </row>
    <row r="294" spans="1:9" ht="12.75" customHeight="1">
      <c r="A294" s="31"/>
      <c r="B294" s="32">
        <v>185</v>
      </c>
      <c r="C294" s="28"/>
      <c r="D294" s="32" t="s">
        <v>359</v>
      </c>
      <c r="E294" s="32" t="s">
        <v>88</v>
      </c>
      <c r="F294" s="32">
        <v>1985</v>
      </c>
      <c r="G294" s="32" t="s">
        <v>73</v>
      </c>
      <c r="H294" s="31"/>
      <c r="I294" s="43" t="s">
        <v>164</v>
      </c>
    </row>
    <row r="295" spans="1:9" ht="12.75" customHeight="1">
      <c r="A295" s="31"/>
      <c r="B295" s="28">
        <v>169</v>
      </c>
      <c r="C295" s="28"/>
      <c r="D295" s="28" t="s">
        <v>360</v>
      </c>
      <c r="E295" s="28" t="s">
        <v>151</v>
      </c>
      <c r="F295" s="28">
        <v>1992</v>
      </c>
      <c r="G295" s="28" t="s">
        <v>73</v>
      </c>
      <c r="H295" s="31"/>
      <c r="I295" s="43" t="s">
        <v>164</v>
      </c>
    </row>
    <row r="296" spans="1:9" ht="12.75" customHeight="1">
      <c r="A296" s="31"/>
      <c r="B296" s="28">
        <v>171</v>
      </c>
      <c r="C296" s="28"/>
      <c r="D296" s="28" t="s">
        <v>361</v>
      </c>
      <c r="E296" s="28" t="s">
        <v>96</v>
      </c>
      <c r="F296" s="28">
        <v>1962</v>
      </c>
      <c r="G296" s="28" t="s">
        <v>74</v>
      </c>
      <c r="H296" s="31"/>
      <c r="I296" s="43" t="s">
        <v>164</v>
      </c>
    </row>
    <row r="297" spans="1:9" ht="12.75" customHeight="1">
      <c r="A297" s="31"/>
      <c r="B297" s="28">
        <v>168</v>
      </c>
      <c r="C297" s="28"/>
      <c r="D297" s="28" t="s">
        <v>362</v>
      </c>
      <c r="E297" s="28" t="s">
        <v>147</v>
      </c>
      <c r="F297" s="28">
        <v>1981</v>
      </c>
      <c r="G297" s="28" t="s">
        <v>69</v>
      </c>
      <c r="H297" s="31"/>
      <c r="I297" s="43" t="s">
        <v>164</v>
      </c>
    </row>
    <row r="298" spans="1:9" ht="12.75" customHeight="1">
      <c r="A298" s="31"/>
      <c r="B298" s="32">
        <v>184</v>
      </c>
      <c r="C298" s="28"/>
      <c r="D298" s="32" t="s">
        <v>363</v>
      </c>
      <c r="E298" s="32" t="s">
        <v>96</v>
      </c>
      <c r="F298" s="32">
        <v>1977</v>
      </c>
      <c r="G298" s="32" t="s">
        <v>73</v>
      </c>
      <c r="H298" s="31"/>
      <c r="I298" s="43" t="s">
        <v>164</v>
      </c>
    </row>
    <row r="299" spans="1:9" ht="12.75" customHeight="1">
      <c r="A299" s="31"/>
      <c r="B299" s="32">
        <v>195</v>
      </c>
      <c r="C299" s="28"/>
      <c r="D299" s="32" t="s">
        <v>364</v>
      </c>
      <c r="E299" s="32" t="s">
        <v>129</v>
      </c>
      <c r="F299" s="28">
        <v>1967</v>
      </c>
      <c r="G299" s="28" t="s">
        <v>67</v>
      </c>
      <c r="H299" s="31"/>
      <c r="I299" s="43" t="s">
        <v>164</v>
      </c>
    </row>
    <row r="300" spans="1:9" ht="12.75" customHeight="1">
      <c r="A300" s="31"/>
      <c r="B300" s="32">
        <v>196</v>
      </c>
      <c r="C300" s="28"/>
      <c r="D300" s="32" t="s">
        <v>365</v>
      </c>
      <c r="E300" s="32" t="s">
        <v>316</v>
      </c>
      <c r="F300" s="28">
        <v>1966</v>
      </c>
      <c r="G300" s="28" t="s">
        <v>75</v>
      </c>
      <c r="H300" s="31"/>
      <c r="I300" s="43" t="s">
        <v>164</v>
      </c>
    </row>
    <row r="301" spans="1:9" ht="12.75" customHeight="1">
      <c r="A301" s="31"/>
      <c r="B301" s="32">
        <v>188</v>
      </c>
      <c r="C301" s="28"/>
      <c r="D301" s="32" t="s">
        <v>366</v>
      </c>
      <c r="E301" s="32" t="s">
        <v>131</v>
      </c>
      <c r="F301" s="32">
        <v>1980</v>
      </c>
      <c r="G301" s="28" t="s">
        <v>69</v>
      </c>
      <c r="H301" s="31"/>
      <c r="I301" s="43" t="s">
        <v>164</v>
      </c>
    </row>
    <row r="302" spans="1:9" ht="12.75" customHeight="1">
      <c r="A302" s="31"/>
      <c r="B302" s="32">
        <v>183</v>
      </c>
      <c r="C302" s="28"/>
      <c r="D302" s="32" t="s">
        <v>367</v>
      </c>
      <c r="E302" s="32" t="s">
        <v>265</v>
      </c>
      <c r="F302" s="32">
        <v>1970</v>
      </c>
      <c r="G302" s="32" t="s">
        <v>73</v>
      </c>
      <c r="H302" s="31"/>
      <c r="I302" s="43" t="s">
        <v>164</v>
      </c>
    </row>
    <row r="303" spans="1:9" ht="12.75" customHeight="1">
      <c r="A303" s="31"/>
      <c r="B303" s="32"/>
      <c r="C303" s="28"/>
      <c r="D303" s="32"/>
      <c r="E303" s="32"/>
      <c r="F303" s="32"/>
      <c r="G303" s="32"/>
      <c r="H303" s="31"/>
      <c r="I303" s="31"/>
    </row>
    <row r="304" spans="1:9" ht="12.75" customHeight="1" thickBot="1">
      <c r="A304" s="26" t="s">
        <v>46</v>
      </c>
      <c r="B304" s="26" t="s">
        <v>348</v>
      </c>
      <c r="C304" s="27"/>
      <c r="D304" s="27"/>
      <c r="E304" s="27"/>
      <c r="F304" s="27"/>
      <c r="G304" s="27"/>
      <c r="H304" s="27"/>
      <c r="I304" s="27"/>
    </row>
    <row r="305" spans="1:9" ht="12.75" customHeight="1" thickBot="1" thickTop="1">
      <c r="A305" s="27"/>
      <c r="B305" s="27" t="s">
        <v>78</v>
      </c>
      <c r="C305" s="27"/>
      <c r="D305" s="27" t="s">
        <v>79</v>
      </c>
      <c r="E305" s="27" t="s">
        <v>80</v>
      </c>
      <c r="F305" s="27" t="s">
        <v>81</v>
      </c>
      <c r="G305" s="27" t="s">
        <v>82</v>
      </c>
      <c r="H305" s="27"/>
      <c r="I305" s="27" t="s">
        <v>84</v>
      </c>
    </row>
    <row r="306" spans="1:10" ht="12.75" customHeight="1" thickTop="1">
      <c r="A306" s="1"/>
      <c r="B306" s="28">
        <v>140</v>
      </c>
      <c r="C306" s="28"/>
      <c r="D306" s="28" t="s">
        <v>368</v>
      </c>
      <c r="E306" s="28" t="s">
        <v>369</v>
      </c>
      <c r="F306" s="28">
        <v>1964</v>
      </c>
      <c r="G306" s="28" t="s">
        <v>66</v>
      </c>
      <c r="H306" s="28"/>
      <c r="I306" s="28">
        <v>3</v>
      </c>
      <c r="J306" s="28"/>
    </row>
    <row r="307" spans="1:10" ht="12.75" customHeight="1">
      <c r="A307" s="1"/>
      <c r="B307" s="28">
        <v>170</v>
      </c>
      <c r="C307" s="28"/>
      <c r="D307" s="28" t="s">
        <v>370</v>
      </c>
      <c r="E307" s="28" t="s">
        <v>371</v>
      </c>
      <c r="F307" s="28">
        <v>1977</v>
      </c>
      <c r="G307" s="28" t="s">
        <v>51</v>
      </c>
      <c r="H307" s="28"/>
      <c r="I307" s="28">
        <v>3</v>
      </c>
      <c r="J307" s="28"/>
    </row>
    <row r="308" spans="1:10" ht="12.75" customHeight="1">
      <c r="A308" s="1"/>
      <c r="B308" s="32">
        <v>186</v>
      </c>
      <c r="C308" s="28"/>
      <c r="D308" s="32" t="s">
        <v>372</v>
      </c>
      <c r="E308" s="32" t="s">
        <v>373</v>
      </c>
      <c r="F308" s="32">
        <v>1983</v>
      </c>
      <c r="G308" s="32" t="s">
        <v>73</v>
      </c>
      <c r="H308" s="32"/>
      <c r="I308" s="43" t="s">
        <v>164</v>
      </c>
      <c r="J308" s="32"/>
    </row>
    <row r="309" spans="1:9" ht="12.75" customHeight="1">
      <c r="A309" s="1"/>
      <c r="B309" s="28">
        <v>172</v>
      </c>
      <c r="C309" s="28"/>
      <c r="D309" s="28" t="s">
        <v>374</v>
      </c>
      <c r="E309" s="28" t="s">
        <v>343</v>
      </c>
      <c r="F309" s="28">
        <v>1985</v>
      </c>
      <c r="G309" s="28" t="s">
        <v>70</v>
      </c>
      <c r="I309" s="34" t="s">
        <v>164</v>
      </c>
    </row>
    <row r="310" spans="1:9" ht="12.75" customHeight="1">
      <c r="A310" s="1"/>
      <c r="B310" s="32">
        <v>187</v>
      </c>
      <c r="C310" s="28"/>
      <c r="D310" s="32" t="s">
        <v>375</v>
      </c>
      <c r="E310" s="32" t="s">
        <v>247</v>
      </c>
      <c r="F310" s="32">
        <v>1979</v>
      </c>
      <c r="G310" s="32" t="s">
        <v>73</v>
      </c>
      <c r="I310" s="43" t="s">
        <v>164</v>
      </c>
    </row>
    <row r="311" spans="1:9" ht="12.75" customHeight="1">
      <c r="A311" s="1"/>
      <c r="B311" s="31">
        <v>211</v>
      </c>
      <c r="D311" s="31" t="s">
        <v>376</v>
      </c>
      <c r="E311" s="31" t="s">
        <v>377</v>
      </c>
      <c r="F311" s="31">
        <v>1943</v>
      </c>
      <c r="G311" s="31" t="s">
        <v>69</v>
      </c>
      <c r="I311" s="34" t="s">
        <v>164</v>
      </c>
    </row>
    <row r="312" spans="1:9" ht="12.75" customHeight="1">
      <c r="A312" s="1"/>
      <c r="B312" s="32">
        <v>208</v>
      </c>
      <c r="C312" s="28"/>
      <c r="D312" s="32" t="s">
        <v>192</v>
      </c>
      <c r="E312" s="32" t="s">
        <v>254</v>
      </c>
      <c r="F312" s="32">
        <v>1981</v>
      </c>
      <c r="G312" s="32" t="s">
        <v>73</v>
      </c>
      <c r="I312" s="43" t="s">
        <v>164</v>
      </c>
    </row>
    <row r="313" spans="1:7" ht="12.75">
      <c r="A313" s="1"/>
      <c r="B313" s="1"/>
      <c r="G313" s="41"/>
    </row>
    <row r="314" spans="1:7" ht="12.75">
      <c r="A314" s="1"/>
      <c r="B314" s="1"/>
      <c r="G314" s="41"/>
    </row>
    <row r="315" spans="1:7" ht="12.75">
      <c r="A315" s="1"/>
      <c r="B315" s="1"/>
      <c r="G315" s="41"/>
    </row>
    <row r="316" ht="12.75">
      <c r="A316" s="1"/>
    </row>
    <row r="317" ht="12.75">
      <c r="A317" s="1"/>
    </row>
  </sheetData>
  <sheetProtection selectLockedCells="1" selectUnlockedCells="1"/>
  <autoFilter ref="A90:I317"/>
  <mergeCells count="23">
    <mergeCell ref="A1:H1"/>
    <mergeCell ref="A2:H2"/>
    <mergeCell ref="A3:H3"/>
    <mergeCell ref="A5:B5"/>
    <mergeCell ref="A6:B6"/>
    <mergeCell ref="A8:B8"/>
    <mergeCell ref="C8:E8"/>
    <mergeCell ref="A12:B12"/>
    <mergeCell ref="C12:E12"/>
    <mergeCell ref="A14:B14"/>
    <mergeCell ref="C14:D14"/>
    <mergeCell ref="A15:B15"/>
    <mergeCell ref="A16:B16"/>
    <mergeCell ref="A17:B17"/>
    <mergeCell ref="A18:B18"/>
    <mergeCell ref="A19:B19"/>
    <mergeCell ref="A20:B20"/>
    <mergeCell ref="A28:B28"/>
    <mergeCell ref="A32:B32"/>
    <mergeCell ref="A22:B22"/>
    <mergeCell ref="C22:F22"/>
    <mergeCell ref="A23:B23"/>
    <mergeCell ref="A26:B26"/>
  </mergeCells>
  <printOptions/>
  <pageMargins left="0.39375" right="0.2361111111111111" top="0.6298611111111111" bottom="0.6298611111111111" header="0.39375" footer="0.39375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  <rowBreaks count="6" manualBreakCount="6">
    <brk id="45" max="8" man="1"/>
    <brk id="88" max="255" man="1"/>
    <brk id="142" max="255" man="1"/>
    <brk id="193" max="255" man="1"/>
    <brk id="242" max="255" man="1"/>
    <brk id="2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Pohořelý</dc:creator>
  <cp:keywords/>
  <dc:description/>
  <cp:lastModifiedBy>Michal</cp:lastModifiedBy>
  <cp:lastPrinted>2019-01-20T23:36:19Z</cp:lastPrinted>
  <dcterms:created xsi:type="dcterms:W3CDTF">2019-01-20T23:05:06Z</dcterms:created>
  <dcterms:modified xsi:type="dcterms:W3CDTF">2019-01-21T13:42:52Z</dcterms:modified>
  <cp:category/>
  <cp:version/>
  <cp:contentType/>
  <cp:contentStatus/>
</cp:coreProperties>
</file>