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95" windowWidth="11745" windowHeight="11640" tabRatio="341" activeTab="0"/>
  </bookViews>
  <sheets>
    <sheet name="Protokol" sheetId="1" r:id="rId1"/>
    <sheet name="oddíly" sheetId="2" r:id="rId2"/>
    <sheet name="Výsledky" sheetId="3" r:id="rId3"/>
  </sheets>
  <externalReferences>
    <externalReference r:id="rId6"/>
    <externalReference r:id="rId7"/>
  </externalReferences>
  <definedNames>
    <definedName name="_xlnm._FilterDatabase" localSheetId="2" hidden="1">'Výsledky'!$A$2:$J$227</definedName>
    <definedName name="casy">'[1]5398_přihlášky_mcr'!$J:$J</definedName>
    <definedName name="rozp_krkt">'[2]Program'!$H:$H</definedName>
    <definedName name="sez_mcr">'[1]List2_kval'!$I:$I</definedName>
  </definedNames>
  <calcPr fullCalcOnLoad="1"/>
</workbook>
</file>

<file path=xl/sharedStrings.xml><?xml version="1.0" encoding="utf-8"?>
<sst xmlns="http://schemas.openxmlformats.org/spreadsheetml/2006/main" count="1195" uniqueCount="485">
  <si>
    <t>Jméno</t>
  </si>
  <si>
    <t>RN</t>
  </si>
  <si>
    <t>Oddíl</t>
  </si>
  <si>
    <t>1.</t>
  </si>
  <si>
    <t>2.</t>
  </si>
  <si>
    <t>3.</t>
  </si>
  <si>
    <t>Petr</t>
  </si>
  <si>
    <t>4.</t>
  </si>
  <si>
    <t>5.</t>
  </si>
  <si>
    <t>Vladimír</t>
  </si>
  <si>
    <t>6.</t>
  </si>
  <si>
    <t>7.</t>
  </si>
  <si>
    <t>8.</t>
  </si>
  <si>
    <t>Pavel</t>
  </si>
  <si>
    <t>9.</t>
  </si>
  <si>
    <t>Jan</t>
  </si>
  <si>
    <t>10.</t>
  </si>
  <si>
    <t>11.</t>
  </si>
  <si>
    <t>12.</t>
  </si>
  <si>
    <t>Michal</t>
  </si>
  <si>
    <t>13.</t>
  </si>
  <si>
    <t>14.</t>
  </si>
  <si>
    <t>15.</t>
  </si>
  <si>
    <t>Dana</t>
  </si>
  <si>
    <t>16.</t>
  </si>
  <si>
    <t>17.</t>
  </si>
  <si>
    <t>18.</t>
  </si>
  <si>
    <t>19.</t>
  </si>
  <si>
    <t>Miroslav</t>
  </si>
  <si>
    <t>20.</t>
  </si>
  <si>
    <t>21.</t>
  </si>
  <si>
    <t>Tomáš</t>
  </si>
  <si>
    <t>22.</t>
  </si>
  <si>
    <t>Milan</t>
  </si>
  <si>
    <t>23.</t>
  </si>
  <si>
    <t>Jaromír</t>
  </si>
  <si>
    <t>24.</t>
  </si>
  <si>
    <t>Hana</t>
  </si>
  <si>
    <t>Vlasta</t>
  </si>
  <si>
    <t>František</t>
  </si>
  <si>
    <t>Michael</t>
  </si>
  <si>
    <t>26.</t>
  </si>
  <si>
    <t>Jaroslav</t>
  </si>
  <si>
    <t>PKZá</t>
  </si>
  <si>
    <t>Příjmení</t>
  </si>
  <si>
    <t>Jiří</t>
  </si>
  <si>
    <t>Bohumil</t>
  </si>
  <si>
    <t>FiBr</t>
  </si>
  <si>
    <t>FIALOVÁ</t>
  </si>
  <si>
    <t>Radomír</t>
  </si>
  <si>
    <t>Stanislav</t>
  </si>
  <si>
    <t>SoHK</t>
  </si>
  <si>
    <t>Haná</t>
  </si>
  <si>
    <t>KOLÁŘ</t>
  </si>
  <si>
    <t>ŠTĚPÁN</t>
  </si>
  <si>
    <t>Martin</t>
  </si>
  <si>
    <t>27.</t>
  </si>
  <si>
    <t>PÁCL</t>
  </si>
  <si>
    <t>KOHOUTEK</t>
  </si>
  <si>
    <t>Jakub</t>
  </si>
  <si>
    <t>Zdeněk</t>
  </si>
  <si>
    <t>Marek</t>
  </si>
  <si>
    <t>Gabriela</t>
  </si>
  <si>
    <t>VYSKOČILOVÁ</t>
  </si>
  <si>
    <t>Blanka</t>
  </si>
  <si>
    <t>Daniela</t>
  </si>
  <si>
    <t>NĚMČÍKOVÁ</t>
  </si>
  <si>
    <t>Miloš</t>
  </si>
  <si>
    <t>25.</t>
  </si>
  <si>
    <t>28.</t>
  </si>
  <si>
    <t>29.</t>
  </si>
  <si>
    <t>Josef</t>
  </si>
  <si>
    <t>32.</t>
  </si>
  <si>
    <t xml:space="preserve">Místo konání:       </t>
  </si>
  <si>
    <t xml:space="preserve">Datum:             </t>
  </si>
  <si>
    <t xml:space="preserve">Pořadatel:          </t>
  </si>
  <si>
    <t xml:space="preserve">Ředitel závodu:  </t>
  </si>
  <si>
    <t xml:space="preserve">Rozhodčí :          </t>
  </si>
  <si>
    <t>Moderátor:</t>
  </si>
  <si>
    <t>Bezpečnost plavců:</t>
  </si>
  <si>
    <t xml:space="preserve">Teplota vody:      </t>
  </si>
  <si>
    <t xml:space="preserve">Počasí:             </t>
  </si>
  <si>
    <t xml:space="preserve">Soutěžní trati:     </t>
  </si>
  <si>
    <t xml:space="preserve">Charakter trati:    </t>
  </si>
  <si>
    <t xml:space="preserve">otevřená stojatá voda, bonifikace   </t>
  </si>
  <si>
    <t>I.PKO</t>
  </si>
  <si>
    <t>pořadí</t>
  </si>
  <si>
    <t>body</t>
  </si>
  <si>
    <t>Alena</t>
  </si>
  <si>
    <t>Lubomír</t>
  </si>
  <si>
    <t>KALINA</t>
  </si>
  <si>
    <t>Lukáš</t>
  </si>
  <si>
    <t>KSOPl</t>
  </si>
  <si>
    <t>SCPAP</t>
  </si>
  <si>
    <t>NOVÁKOVÁ</t>
  </si>
  <si>
    <t>JEŽKOVÁ</t>
  </si>
  <si>
    <t>NOVOTNÁ</t>
  </si>
  <si>
    <t>Eliška</t>
  </si>
  <si>
    <t>PETRUCHA</t>
  </si>
  <si>
    <t>Vladimíra</t>
  </si>
  <si>
    <t>Jana</t>
  </si>
  <si>
    <t>MAREK</t>
  </si>
  <si>
    <t>Ozvučení:</t>
  </si>
  <si>
    <t>ČOUPr</t>
  </si>
  <si>
    <t>Věra</t>
  </si>
  <si>
    <t>JPK</t>
  </si>
  <si>
    <t>KRČMAŘOVÁ</t>
  </si>
  <si>
    <t>SpCh</t>
  </si>
  <si>
    <t>JEŘÁBEK</t>
  </si>
  <si>
    <t>Karel</t>
  </si>
  <si>
    <t>KUBANOVÁ</t>
  </si>
  <si>
    <t>Marie</t>
  </si>
  <si>
    <t>KUŘINOVÁ</t>
  </si>
  <si>
    <t>Mirka</t>
  </si>
  <si>
    <t>Mojmír</t>
  </si>
  <si>
    <t>KRÁL</t>
  </si>
  <si>
    <t>HESS</t>
  </si>
  <si>
    <t>SoNP</t>
  </si>
  <si>
    <t>SPURNÝ</t>
  </si>
  <si>
    <t>Robert</t>
  </si>
  <si>
    <t>LAVIČKA</t>
  </si>
  <si>
    <t>KOMÁREK</t>
  </si>
  <si>
    <t>VILÍM</t>
  </si>
  <si>
    <t>SCHMIDTOVÁ</t>
  </si>
  <si>
    <t>Eva</t>
  </si>
  <si>
    <t>WEISSOVÁ</t>
  </si>
  <si>
    <t>Eleonora</t>
  </si>
  <si>
    <t>WEISS</t>
  </si>
  <si>
    <t>M</t>
  </si>
  <si>
    <t>Libor</t>
  </si>
  <si>
    <t>M/Ž</t>
  </si>
  <si>
    <t>rozplavba</t>
  </si>
  <si>
    <t>KOŠECKÝ</t>
  </si>
  <si>
    <t>MS</t>
  </si>
  <si>
    <t>st.č.</t>
  </si>
  <si>
    <t>Záříčí</t>
  </si>
  <si>
    <t>Jury:</t>
  </si>
  <si>
    <t>Delegát:</t>
  </si>
  <si>
    <t>Bc. Dana ZBOŘILOÁ</t>
  </si>
  <si>
    <t>Lékař:</t>
  </si>
  <si>
    <t>100 m - MUŽI</t>
  </si>
  <si>
    <t>250 m - MUŽI</t>
  </si>
  <si>
    <t>250 m - ŽENY</t>
  </si>
  <si>
    <t>500 m - MUŽI</t>
  </si>
  <si>
    <t>500 m - ŽENY</t>
  </si>
  <si>
    <t>750 m - MUŽI</t>
  </si>
  <si>
    <t>750 m - ŽENY</t>
  </si>
  <si>
    <t>TJHod</t>
  </si>
  <si>
    <t>DOČKAL</t>
  </si>
  <si>
    <t>Radek</t>
  </si>
  <si>
    <t>HANÁČEK</t>
  </si>
  <si>
    <t>Karolína</t>
  </si>
  <si>
    <t>KUREČKA</t>
  </si>
  <si>
    <t>POSPÍŠIL</t>
  </si>
  <si>
    <t>ČÁPOVÁ</t>
  </si>
  <si>
    <t>KOSAŘ</t>
  </si>
  <si>
    <t>MARTÍNKOVÁ</t>
  </si>
  <si>
    <t>Jitka</t>
  </si>
  <si>
    <t>NOVÁK</t>
  </si>
  <si>
    <t>NYKEL</t>
  </si>
  <si>
    <t>Lumír</t>
  </si>
  <si>
    <t>PINTA</t>
  </si>
  <si>
    <t>VÁCLAVEK</t>
  </si>
  <si>
    <t>VAVŘÍK</t>
  </si>
  <si>
    <t>TRLICA</t>
  </si>
  <si>
    <t>NEKULA</t>
  </si>
  <si>
    <t>Lenka</t>
  </si>
  <si>
    <t>HARTMAN</t>
  </si>
  <si>
    <t>BAČINA</t>
  </si>
  <si>
    <t>Zuzana</t>
  </si>
  <si>
    <t>Bedřich</t>
  </si>
  <si>
    <t>Iva</t>
  </si>
  <si>
    <t>Veronika</t>
  </si>
  <si>
    <t>Martina</t>
  </si>
  <si>
    <t>Tereza</t>
  </si>
  <si>
    <t>KŘÍŽEK</t>
  </si>
  <si>
    <t>EHRENBERGEROVÁ</t>
  </si>
  <si>
    <t>HLOŽKOVÁ</t>
  </si>
  <si>
    <t>Bc. Dana ZBOŘILOVÁ</t>
  </si>
  <si>
    <t>MUDr. Jiří POSPÍŠIL+ sanitka Medical Service</t>
  </si>
  <si>
    <t>100 m - ŽENY</t>
  </si>
  <si>
    <t>Ing. Petr MIHOLA</t>
  </si>
  <si>
    <t>RAMIŠ</t>
  </si>
  <si>
    <t>final.čas</t>
  </si>
  <si>
    <t>KRÁSNÁ</t>
  </si>
  <si>
    <t>Kristýna</t>
  </si>
  <si>
    <t>Z</t>
  </si>
  <si>
    <t>HRDÝ</t>
  </si>
  <si>
    <t>HANUŠ</t>
  </si>
  <si>
    <t>NEUMANN</t>
  </si>
  <si>
    <t>HABELOVÁ</t>
  </si>
  <si>
    <t>JIRSÁK</t>
  </si>
  <si>
    <t>KOČINA</t>
  </si>
  <si>
    <t>KOPECKÁ</t>
  </si>
  <si>
    <t>Nikola</t>
  </si>
  <si>
    <t>LABOUNEK</t>
  </si>
  <si>
    <t>NEUBAUEROVÁ</t>
  </si>
  <si>
    <t>TOMAN</t>
  </si>
  <si>
    <t>KRUPIČKOVÁ</t>
  </si>
  <si>
    <t>ŠŮCHA</t>
  </si>
  <si>
    <t>ŠŮCHOVÁ</t>
  </si>
  <si>
    <t>MARKL</t>
  </si>
  <si>
    <t>SPURNÁ</t>
  </si>
  <si>
    <t>MACHOLDOVÁ</t>
  </si>
  <si>
    <t>TJTá</t>
  </si>
  <si>
    <t>Mgr. Michal MORAVEC</t>
  </si>
  <si>
    <t>Mgr. Michal MUCHA</t>
  </si>
  <si>
    <t>Stavba tratě:</t>
  </si>
  <si>
    <t>Ing. Otakar JEŽEK</t>
  </si>
  <si>
    <t>Ing. Milan TRNKAL, Mgr. Kateřina FRANTALOVÁ</t>
  </si>
  <si>
    <t>Výsledky:</t>
  </si>
  <si>
    <t>2 motorové čluny</t>
  </si>
  <si>
    <t>Č-Lenka SVOBODOVÁ</t>
  </si>
  <si>
    <t>Organizace, zázemí:</t>
  </si>
  <si>
    <t>organizační štáb DZP Haná Prostějov, z.s.</t>
  </si>
  <si>
    <t>HLAVÁČOVÁ</t>
  </si>
  <si>
    <t>STRUSKOVÁ</t>
  </si>
  <si>
    <t>Květoslav</t>
  </si>
  <si>
    <t>LÁNÍK</t>
  </si>
  <si>
    <t>ŘEHÁK</t>
  </si>
  <si>
    <t>ŠVAŘÍČKOVÁ</t>
  </si>
  <si>
    <t>BÖHMOVÁ</t>
  </si>
  <si>
    <t>Marta</t>
  </si>
  <si>
    <t>DNF</t>
  </si>
  <si>
    <t>Č-Lenka KOHOUTKOVÁ</t>
  </si>
  <si>
    <t>SDH Záříčí</t>
  </si>
  <si>
    <t>100 m, 250 m, 500 m, 750 m</t>
  </si>
  <si>
    <t>KLÁSKOVÁ</t>
  </si>
  <si>
    <t>Michal POHOŘELÝ</t>
  </si>
  <si>
    <t>10,0°C</t>
  </si>
  <si>
    <t>16°C, slunečno, mírný vítr</t>
  </si>
  <si>
    <t>ŠTĚRBOVÁ</t>
  </si>
  <si>
    <t>Renata</t>
  </si>
  <si>
    <t>OKURKOVÁ</t>
  </si>
  <si>
    <t>Magda</t>
  </si>
  <si>
    <t>PROCHÁZKOVÁ</t>
  </si>
  <si>
    <t>ŠLEHOVEROVÁ</t>
  </si>
  <si>
    <t>SlPl</t>
  </si>
  <si>
    <t>DYKOVÁ</t>
  </si>
  <si>
    <t>SVOBODOVÁ</t>
  </si>
  <si>
    <t>Andrea</t>
  </si>
  <si>
    <t>KOČAŘ</t>
  </si>
  <si>
    <t>GRÁBL</t>
  </si>
  <si>
    <t>SLANINA</t>
  </si>
  <si>
    <t>BĚŽEL</t>
  </si>
  <si>
    <t>SMISITEL</t>
  </si>
  <si>
    <t>Ondřej</t>
  </si>
  <si>
    <t>KAHÁNEK</t>
  </si>
  <si>
    <t>PROVÁZEK</t>
  </si>
  <si>
    <t>Hanuš</t>
  </si>
  <si>
    <t>MAK</t>
  </si>
  <si>
    <t>Chun Kong</t>
  </si>
  <si>
    <t>BRAUNER</t>
  </si>
  <si>
    <t>PILÁT</t>
  </si>
  <si>
    <t>VÁLEK</t>
  </si>
  <si>
    <t>POHOŘELÝ</t>
  </si>
  <si>
    <t>NYÁRY</t>
  </si>
  <si>
    <t>Richard</t>
  </si>
  <si>
    <t>VALNÍČEK</t>
  </si>
  <si>
    <t>HUDSON</t>
  </si>
  <si>
    <t>ŠTENGL</t>
  </si>
  <si>
    <t>SLÁMA</t>
  </si>
  <si>
    <t>PEKÁREK</t>
  </si>
  <si>
    <t>KALVODA</t>
  </si>
  <si>
    <t>HEJKRLÍK</t>
  </si>
  <si>
    <t>Filip</t>
  </si>
  <si>
    <t>GRZYWA</t>
  </si>
  <si>
    <t>HEJTMÁNEK</t>
  </si>
  <si>
    <t>Dušan</t>
  </si>
  <si>
    <t>VÁGENKNECHT</t>
  </si>
  <si>
    <t>BENDL</t>
  </si>
  <si>
    <t>ŠUPA</t>
  </si>
  <si>
    <t>Róbert</t>
  </si>
  <si>
    <t>KUNC</t>
  </si>
  <si>
    <t>LALÁK</t>
  </si>
  <si>
    <t>Ivan</t>
  </si>
  <si>
    <t>HRUBEŠ</t>
  </si>
  <si>
    <t>MIHOLA</t>
  </si>
  <si>
    <t>CRHA</t>
  </si>
  <si>
    <t>ZEMAN</t>
  </si>
  <si>
    <t>KUŘINA</t>
  </si>
  <si>
    <t>ČEČIL</t>
  </si>
  <si>
    <t>SCHNEIDER</t>
  </si>
  <si>
    <t>EREMIÁŠOVÁ</t>
  </si>
  <si>
    <t>Radka</t>
  </si>
  <si>
    <t>ZBOŘILOVÁ</t>
  </si>
  <si>
    <t>Markéta</t>
  </si>
  <si>
    <t>OTŘÍSALOVÁ</t>
  </si>
  <si>
    <t>Pavlína</t>
  </si>
  <si>
    <t>BENEŠOVÁ</t>
  </si>
  <si>
    <t>Václava</t>
  </si>
  <si>
    <t>MARKOVÁ</t>
  </si>
  <si>
    <t>Helena</t>
  </si>
  <si>
    <t>SUCHOPA</t>
  </si>
  <si>
    <t>ŠVESTKA</t>
  </si>
  <si>
    <t>UnOl</t>
  </si>
  <si>
    <t>MATĚJKA</t>
  </si>
  <si>
    <t>Antonín</t>
  </si>
  <si>
    <t>KLMT</t>
  </si>
  <si>
    <t>ZAHRADNÍK</t>
  </si>
  <si>
    <t>FEZKO</t>
  </si>
  <si>
    <t>MATUŠTÍKOVÁ</t>
  </si>
  <si>
    <t>ČUDANOVÁ</t>
  </si>
  <si>
    <t>MAŠOVÁ</t>
  </si>
  <si>
    <t>Jarmila</t>
  </si>
  <si>
    <t>PAVÉZKOVÁ</t>
  </si>
  <si>
    <t>ROSSI</t>
  </si>
  <si>
    <t>JUŘENOVÁ</t>
  </si>
  <si>
    <t>ŠVRČKOVÁ</t>
  </si>
  <si>
    <t>Libuše</t>
  </si>
  <si>
    <t>HAAN</t>
  </si>
  <si>
    <t>DRÁŽNÍK</t>
  </si>
  <si>
    <t>SOCHOR</t>
  </si>
  <si>
    <t>Alois</t>
  </si>
  <si>
    <t>VITUJ</t>
  </si>
  <si>
    <t>DZUBA</t>
  </si>
  <si>
    <t>Andrej</t>
  </si>
  <si>
    <t>ZEZULA</t>
  </si>
  <si>
    <t>JOHOVÁ</t>
  </si>
  <si>
    <t>Petra</t>
  </si>
  <si>
    <t>SRBOVÁ</t>
  </si>
  <si>
    <t>Radmila</t>
  </si>
  <si>
    <t>MILITKÁ</t>
  </si>
  <si>
    <t>Alžběta</t>
  </si>
  <si>
    <t>ZAJÍČKOVÁ</t>
  </si>
  <si>
    <t>FRICOVÁ</t>
  </si>
  <si>
    <t>DEMLOVÁ</t>
  </si>
  <si>
    <t>VATALOVÁ</t>
  </si>
  <si>
    <t>Jaroslava</t>
  </si>
  <si>
    <t>ŠTANGLOVÁ</t>
  </si>
  <si>
    <t>ŠPOTTOVÁ</t>
  </si>
  <si>
    <t>Adriana</t>
  </si>
  <si>
    <t>BÖHM</t>
  </si>
  <si>
    <t>ŠTENCL</t>
  </si>
  <si>
    <t>TYLICH</t>
  </si>
  <si>
    <t>Ladislav</t>
  </si>
  <si>
    <t>DUŠEK</t>
  </si>
  <si>
    <t>DUBSKÝ</t>
  </si>
  <si>
    <t>JANČÍK</t>
  </si>
  <si>
    <t>PELIKÁN</t>
  </si>
  <si>
    <t>BIJEČEK</t>
  </si>
  <si>
    <t>Marcel</t>
  </si>
  <si>
    <t>DRDLA</t>
  </si>
  <si>
    <t>Vojtěch</t>
  </si>
  <si>
    <t>ČERVENÝ</t>
  </si>
  <si>
    <t>Matěj</t>
  </si>
  <si>
    <t>TOMEČKA</t>
  </si>
  <si>
    <t>VANIŠ</t>
  </si>
  <si>
    <t>PASEKA</t>
  </si>
  <si>
    <t>PROKOP</t>
  </si>
  <si>
    <t>FINK</t>
  </si>
  <si>
    <t>TOMEŠ</t>
  </si>
  <si>
    <t>KŘÍŽ</t>
  </si>
  <si>
    <t>JÍCHA</t>
  </si>
  <si>
    <t>PELÍŠEK</t>
  </si>
  <si>
    <t>ŠIMEK</t>
  </si>
  <si>
    <t>DVOŘÁKOVÁ</t>
  </si>
  <si>
    <t>PELECH</t>
  </si>
  <si>
    <t>PKZn</t>
  </si>
  <si>
    <t>FLEISSIGOVÁ</t>
  </si>
  <si>
    <t>Barbora</t>
  </si>
  <si>
    <t>POŠÍK</t>
  </si>
  <si>
    <t>JANKŮ</t>
  </si>
  <si>
    <t>HORÁČKOVÁ</t>
  </si>
  <si>
    <t>Haná-nereg.</t>
  </si>
  <si>
    <t>ČÁP</t>
  </si>
  <si>
    <t>Miloslav</t>
  </si>
  <si>
    <t>LANG</t>
  </si>
  <si>
    <t>AšMB</t>
  </si>
  <si>
    <t>SVOJANOVSKÁ</t>
  </si>
  <si>
    <t>Romana</t>
  </si>
  <si>
    <t>PRÁŠKOVÁ</t>
  </si>
  <si>
    <t>FAIKOVÁ</t>
  </si>
  <si>
    <t>SCHREIBOVÁ</t>
  </si>
  <si>
    <t>MURIN</t>
  </si>
  <si>
    <t>ŠIDLÁK</t>
  </si>
  <si>
    <t>POKORNÝ</t>
  </si>
  <si>
    <t>KOPELCOVÁ</t>
  </si>
  <si>
    <t>Světlana</t>
  </si>
  <si>
    <t>HALVA</t>
  </si>
  <si>
    <t>PKKBr</t>
  </si>
  <si>
    <t>KRÁSNÝ</t>
  </si>
  <si>
    <t>KAREL</t>
  </si>
  <si>
    <t>PLESNÍK</t>
  </si>
  <si>
    <t>KARBULA</t>
  </si>
  <si>
    <t>SUMCOVÁ</t>
  </si>
  <si>
    <t>Adéla</t>
  </si>
  <si>
    <t>KADLČÍK</t>
  </si>
  <si>
    <t>GMUZDEKOVÁ</t>
  </si>
  <si>
    <t>Jiřina</t>
  </si>
  <si>
    <t>RAMIŠOVÁ</t>
  </si>
  <si>
    <t>LANGMAIER</t>
  </si>
  <si>
    <t>KUSTROVÁ</t>
  </si>
  <si>
    <t>Lucia</t>
  </si>
  <si>
    <t>5</t>
  </si>
  <si>
    <t>33.</t>
  </si>
  <si>
    <t>34.</t>
  </si>
  <si>
    <t>35.</t>
  </si>
  <si>
    <t>36.</t>
  </si>
  <si>
    <t>37.</t>
  </si>
  <si>
    <t>38.</t>
  </si>
  <si>
    <t>39.</t>
  </si>
  <si>
    <t>40.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</si>
  <si>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</si>
  <si>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</si>
  <si>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</si>
  <si>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</si>
  <si>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</si>
  <si>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</si>
  <si>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</si>
  <si>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</si>
  <si>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</si>
  <si>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</si>
  <si>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</si>
  <si>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</si>
  <si>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</si>
  <si>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</si>
  <si>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</si>
  <si>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</si>
  <si>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</si>
  <si>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</si>
  <si>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</si>
  <si>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</si>
  <si>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</si>
  <si>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</si>
  <si>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</si>
  <si>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</si>
  <si>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</si>
  <si>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</si>
  <si>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</si>
  <si>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</si>
  <si>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75.</t>
  </si>
  <si>
    <t>76.</t>
  </si>
  <si>
    <t>77.</t>
  </si>
  <si>
    <t xml:space="preserve">  </t>
  </si>
  <si>
    <t>C-Martina MUSILOVÁ a Silvie Göghová</t>
  </si>
  <si>
    <t>S-Lenka Nowaková</t>
  </si>
  <si>
    <t>Vrchní rozhodčí:</t>
  </si>
  <si>
    <t>Milan ŠTENCL</t>
  </si>
  <si>
    <t>Mgr. Jiří KUŘINA</t>
  </si>
  <si>
    <t>Brno</t>
  </si>
  <si>
    <t>Prostějov</t>
  </si>
  <si>
    <t>Blansko</t>
  </si>
  <si>
    <t>Tovačov</t>
  </si>
  <si>
    <t>Zábřeh</t>
  </si>
  <si>
    <t>Výsledková listina ČP v zimním plavání</t>
  </si>
  <si>
    <t>DZP Haná Prostějov, z.s.</t>
  </si>
  <si>
    <t>19. ročník otužileckého vítání jara na Hané</t>
  </si>
  <si>
    <t xml:space="preserve">SEZNAM  ZÚČASTNĚNÝCH  ODDÍLŮ  </t>
  </si>
  <si>
    <t>Zkratka klubu</t>
  </si>
  <si>
    <t>Název klubu</t>
  </si>
  <si>
    <t xml:space="preserve"> Počet účastníků</t>
  </si>
  <si>
    <t>I. plavecký klub otužilců</t>
  </si>
  <si>
    <t>FIDES Brno</t>
  </si>
  <si>
    <t>Haná Prostějov</t>
  </si>
  <si>
    <t>Jihlavský plavecký klub AXIS</t>
  </si>
  <si>
    <t>Sokol Hradec Králové</t>
  </si>
  <si>
    <t>Česká otužilecká unie</t>
  </si>
  <si>
    <t>Plavecký klub Zábřeh</t>
  </si>
  <si>
    <t>Klub sportovního otužování Plzeň</t>
  </si>
  <si>
    <t>Spartak Choceň</t>
  </si>
  <si>
    <t>Sport Club Plavecký areál Pardubice</t>
  </si>
  <si>
    <t>TJ Hodolany DZP</t>
  </si>
  <si>
    <t>TJ Tábor</t>
  </si>
  <si>
    <t>Karavana otužilců Nová Paka</t>
  </si>
  <si>
    <t>Nereg.</t>
  </si>
  <si>
    <t xml:space="preserve">Celkem </t>
  </si>
  <si>
    <t>TJ FEZKO Strakonice</t>
  </si>
  <si>
    <t>Klub ledních medvědů Třebíč</t>
  </si>
  <si>
    <t>Plavecký klub Krokodýl Brno</t>
  </si>
  <si>
    <t>Plavecký klub Znojmo</t>
  </si>
  <si>
    <t>PK Slávia VŠ Plzeň</t>
  </si>
  <si>
    <t>SK Univerzita Palackého Olomouc</t>
  </si>
  <si>
    <t>*</t>
  </si>
  <si>
    <t>nedodržení vytyčené tratě</t>
  </si>
  <si>
    <t>DSQ *</t>
  </si>
  <si>
    <t>7.-8.</t>
  </si>
  <si>
    <t>20.-21.</t>
  </si>
  <si>
    <t>30.-31.</t>
  </si>
  <si>
    <t>41.-42.</t>
  </si>
  <si>
    <t>57.-58.</t>
  </si>
  <si>
    <t>73.-74.</t>
  </si>
  <si>
    <t>AŠMB</t>
  </si>
  <si>
    <t>TJ Auto Škoda Mladá Boleslav</t>
  </si>
  <si>
    <t>BUCHTA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</si>
</sst>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h:mm;@"/>
    <numFmt numFmtId="166" formatCode="[$-405]d\.\ mmmm\ yyyy"/>
    <numFmt numFmtId="167" formatCode="[$-F400]h:mm:ss\ d\o\p\./\od\p\."/>
    <numFmt numFmtId="168" formatCode="0.0"/>
    <numFmt numFmtId="169" formatCode="hh:mm:ss"/>
    <numFmt numFmtId="170" formatCode="hh:m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  <numFmt numFmtId="175" formatCode="mmm\ dd"/>
    <numFmt numFmtId="176" formatCode="[$-405]General"/>
    <numFmt numFmtId="177" formatCode="00"/>
    <numFmt numFmtId="178" formatCode="0;\-0;;@"/>
    <numFmt numFmtId="179" formatCode="#,##0.0"/>
  </numFmts>
  <fonts count="5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color indexed="63"/>
      <name val="Arial"/>
      <family val="2"/>
    </font>
    <font>
      <sz val="11"/>
      <name val="Arial"/>
      <family val="2"/>
    </font>
    <font>
      <u val="single"/>
      <sz val="10"/>
      <color indexed="20"/>
      <name val="Arial"/>
      <family val="2"/>
    </font>
    <font>
      <sz val="10"/>
      <name val="Arial CE"/>
      <family val="0"/>
    </font>
    <font>
      <b/>
      <i/>
      <sz val="11"/>
      <color indexed="18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sz val="16"/>
      <color indexed="63"/>
      <name val="Arial"/>
      <family val="2"/>
    </font>
    <font>
      <b/>
      <i/>
      <sz val="14"/>
      <name val="Arial"/>
      <family val="2"/>
    </font>
    <font>
      <sz val="10"/>
      <color indexed="63"/>
      <name val="Courier New"/>
      <family val="3"/>
    </font>
    <font>
      <b/>
      <sz val="10"/>
      <color indexed="63"/>
      <name val="Courier New"/>
      <family val="3"/>
    </font>
    <font>
      <b/>
      <u val="single"/>
      <sz val="14"/>
      <color indexed="8"/>
      <name val="Tahoma"/>
      <family val="2"/>
    </font>
    <font>
      <sz val="14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b/>
      <sz val="10"/>
      <color indexed="8"/>
      <name val="Calibri"/>
      <family val="2"/>
    </font>
    <font>
      <sz val="10"/>
      <color indexed="18"/>
      <name val="Calibri"/>
      <family val="2"/>
    </font>
    <font>
      <b/>
      <sz val="8"/>
      <color indexed="18"/>
      <name val="Calibri"/>
      <family val="2"/>
    </font>
    <font>
      <b/>
      <sz val="10"/>
      <color indexed="1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8" fillId="12" borderId="2" applyNumberFormat="0" applyAlignment="0" applyProtection="0"/>
    <xf numFmtId="44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23" fillId="0" borderId="0">
      <alignment/>
      <protection/>
    </xf>
    <xf numFmtId="0" fontId="0" fillId="4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7" borderId="8" applyNumberFormat="0" applyAlignment="0" applyProtection="0"/>
    <xf numFmtId="0" fontId="37" fillId="13" borderId="8" applyNumberFormat="0" applyAlignment="0" applyProtection="0"/>
    <xf numFmtId="0" fontId="38" fillId="13" borderId="9" applyNumberFormat="0" applyAlignment="0" applyProtection="0"/>
    <xf numFmtId="0" fontId="39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7" borderId="0" xfId="0" applyFill="1" applyAlignment="1">
      <alignment/>
    </xf>
    <xf numFmtId="0" fontId="4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47" fontId="40" fillId="0" borderId="0" xfId="0" applyNumberFormat="1" applyFont="1" applyFill="1" applyBorder="1" applyAlignment="1">
      <alignment horizontal="right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 horizontal="left"/>
    </xf>
    <xf numFmtId="0" fontId="40" fillId="0" borderId="0" xfId="0" applyFont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68" fontId="40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0" fontId="46" fillId="0" borderId="0" xfId="0" applyFont="1" applyAlignment="1">
      <alignment/>
    </xf>
    <xf numFmtId="47" fontId="45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47" fontId="3" fillId="0" borderId="0" xfId="0" applyNumberFormat="1" applyFont="1" applyFill="1" applyBorder="1" applyAlignment="1">
      <alignment/>
    </xf>
    <xf numFmtId="164" fontId="46" fillId="0" borderId="0" xfId="0" applyNumberFormat="1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168" fontId="47" fillId="0" borderId="10" xfId="0" applyNumberFormat="1" applyFont="1" applyFill="1" applyBorder="1" applyAlignment="1">
      <alignment horizontal="center"/>
    </xf>
    <xf numFmtId="47" fontId="4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7" fontId="0" fillId="0" borderId="0" xfId="0" applyNumberFormat="1" applyFill="1" applyAlignment="1">
      <alignment/>
    </xf>
    <xf numFmtId="0" fontId="53" fillId="0" borderId="10" xfId="0" applyFont="1" applyFill="1" applyBorder="1" applyAlignment="1">
      <alignment horizontal="center"/>
    </xf>
    <xf numFmtId="164" fontId="5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7" fontId="0" fillId="0" borderId="10" xfId="0" applyNumberFormat="1" applyFill="1" applyBorder="1" applyAlignment="1">
      <alignment/>
    </xf>
    <xf numFmtId="0" fontId="23" fillId="0" borderId="10" xfId="47" applyFill="1" applyBorder="1">
      <alignment/>
      <protection/>
    </xf>
    <xf numFmtId="47" fontId="8" fillId="0" borderId="10" xfId="0" applyNumberFormat="1" applyFont="1" applyFill="1" applyBorder="1" applyAlignment="1">
      <alignment/>
    </xf>
    <xf numFmtId="0" fontId="52" fillId="0" borderId="10" xfId="0" applyFont="1" applyFill="1" applyBorder="1" applyAlignment="1">
      <alignment/>
    </xf>
    <xf numFmtId="49" fontId="5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52" fillId="0" borderId="10" xfId="0" applyFont="1" applyFill="1" applyBorder="1" applyAlignment="1">
      <alignment horizontal="left"/>
    </xf>
    <xf numFmtId="177" fontId="52" fillId="0" borderId="10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 horizontal="center"/>
    </xf>
    <xf numFmtId="1" fontId="52" fillId="0" borderId="10" xfId="0" applyNumberFormat="1" applyFont="1" applyFill="1" applyBorder="1" applyAlignment="1">
      <alignment horizontal="center"/>
    </xf>
    <xf numFmtId="14" fontId="9" fillId="7" borderId="0" xfId="0" applyNumberFormat="1" applyFont="1" applyFill="1" applyAlignment="1">
      <alignment horizontal="left"/>
    </xf>
    <xf numFmtId="0" fontId="10" fillId="7" borderId="0" xfId="0" applyFont="1" applyFill="1" applyAlignment="1">
      <alignment vertical="top"/>
    </xf>
    <xf numFmtId="0" fontId="11" fillId="7" borderId="0" xfId="0" applyFont="1" applyFill="1" applyAlignment="1">
      <alignment/>
    </xf>
    <xf numFmtId="0" fontId="10" fillId="7" borderId="0" xfId="0" applyFont="1" applyFill="1" applyAlignment="1">
      <alignment horizontal="left"/>
    </xf>
    <xf numFmtId="0" fontId="9" fillId="7" borderId="0" xfId="0" applyFont="1" applyFill="1" applyAlignment="1">
      <alignment horizontal="left"/>
    </xf>
    <xf numFmtId="0" fontId="6" fillId="7" borderId="0" xfId="0" applyFont="1" applyFill="1" applyAlignment="1">
      <alignment/>
    </xf>
    <xf numFmtId="0" fontId="10" fillId="7" borderId="0" xfId="0" applyFont="1" applyFill="1" applyAlignment="1">
      <alignment/>
    </xf>
    <xf numFmtId="0" fontId="10" fillId="18" borderId="0" xfId="0" applyFont="1" applyFill="1" applyAlignment="1">
      <alignment/>
    </xf>
    <xf numFmtId="0" fontId="11" fillId="18" borderId="0" xfId="0" applyFont="1" applyFill="1" applyAlignment="1">
      <alignment/>
    </xf>
    <xf numFmtId="0" fontId="9" fillId="18" borderId="0" xfId="0" applyFont="1" applyFill="1" applyAlignment="1">
      <alignment horizontal="left"/>
    </xf>
    <xf numFmtId="0" fontId="10" fillId="7" borderId="0" xfId="0" applyFont="1" applyFill="1" applyAlignment="1">
      <alignment/>
    </xf>
    <xf numFmtId="0" fontId="11" fillId="7" borderId="0" xfId="0" applyFont="1" applyFill="1" applyAlignment="1">
      <alignment/>
    </xf>
    <xf numFmtId="0" fontId="6" fillId="7" borderId="0" xfId="0" applyFont="1" applyFill="1" applyAlignment="1">
      <alignment/>
    </xf>
    <xf numFmtId="0" fontId="9" fillId="7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10" xfId="0" applyNumberFormat="1" applyFill="1" applyBorder="1" applyAlignment="1">
      <alignment horizontal="center"/>
    </xf>
    <xf numFmtId="47" fontId="0" fillId="0" borderId="10" xfId="0" applyNumberFormat="1" applyFill="1" applyBorder="1" applyAlignment="1">
      <alignment horizontal="center"/>
    </xf>
    <xf numFmtId="0" fontId="14" fillId="7" borderId="0" xfId="0" applyFont="1" applyFill="1" applyAlignment="1">
      <alignment/>
    </xf>
    <xf numFmtId="0" fontId="15" fillId="7" borderId="0" xfId="0" applyFont="1" applyFill="1" applyAlignment="1">
      <alignment horizontal="center"/>
    </xf>
    <xf numFmtId="0" fontId="18" fillId="0" borderId="0" xfId="0" applyNumberFormat="1" applyFont="1" applyBorder="1" applyAlignment="1" applyProtection="1">
      <alignment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NumberFormat="1" applyFont="1" applyBorder="1" applyAlignment="1" applyProtection="1">
      <alignment/>
      <protection/>
    </xf>
    <xf numFmtId="0" fontId="18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23" fillId="0" borderId="10" xfId="0" applyNumberFormat="1" applyFont="1" applyBorder="1" applyAlignment="1" applyProtection="1">
      <alignment/>
      <protection/>
    </xf>
    <xf numFmtId="0" fontId="40" fillId="0" borderId="0" xfId="0" applyFont="1" applyAlignment="1">
      <alignment horizontal="center" vertical="center"/>
    </xf>
    <xf numFmtId="0" fontId="55" fillId="0" borderId="0" xfId="0" applyNumberFormat="1" applyFont="1" applyBorder="1" applyAlignment="1" applyProtection="1">
      <alignment/>
      <protection/>
    </xf>
    <xf numFmtId="0" fontId="56" fillId="0" borderId="11" xfId="0" applyNumberFormat="1" applyFont="1" applyFill="1" applyBorder="1" applyAlignment="1" applyProtection="1">
      <alignment horizontal="center"/>
      <protection/>
    </xf>
    <xf numFmtId="179" fontId="40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52" fillId="0" borderId="10" xfId="37" applyFont="1" applyFill="1" applyBorder="1" applyAlignment="1" applyProtection="1">
      <alignment/>
      <protection/>
    </xf>
    <xf numFmtId="0" fontId="52" fillId="0" borderId="10" xfId="37" applyFont="1" applyFill="1" applyBorder="1" applyAlignment="1" applyProtection="1">
      <alignment vertical="center" wrapText="1"/>
      <protection/>
    </xf>
    <xf numFmtId="0" fontId="47" fillId="0" borderId="10" xfId="0" applyFont="1" applyFill="1" applyBorder="1" applyAlignment="1">
      <alignment/>
    </xf>
    <xf numFmtId="0" fontId="20" fillId="0" borderId="0" xfId="0" applyNumberFormat="1" applyFont="1" applyBorder="1" applyAlignment="1" applyProtection="1">
      <alignment/>
      <protection/>
    </xf>
    <xf numFmtId="0" fontId="20" fillId="0" borderId="0" xfId="0" applyNumberFormat="1" applyFont="1" applyBorder="1" applyAlignment="1" applyProtection="1">
      <alignment horizontal="center" vertical="center"/>
      <protection/>
    </xf>
    <xf numFmtId="0" fontId="21" fillId="0" borderId="0" xfId="0" applyNumberFormat="1" applyFont="1" applyBorder="1" applyAlignment="1" applyProtection="1">
      <alignment horizontal="left"/>
      <protection/>
    </xf>
    <xf numFmtId="0" fontId="21" fillId="0" borderId="0" xfId="0" applyNumberFormat="1" applyFont="1" applyBorder="1" applyAlignment="1" applyProtection="1">
      <alignment/>
      <protection/>
    </xf>
    <xf numFmtId="0" fontId="21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Alignment="1">
      <alignment horizontal="center"/>
    </xf>
    <xf numFmtId="179" fontId="46" fillId="0" borderId="0" xfId="0" applyNumberFormat="1" applyFont="1" applyFill="1" applyAlignment="1">
      <alignment/>
    </xf>
    <xf numFmtId="47" fontId="0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0" fillId="0" borderId="10" xfId="0" applyNumberFormat="1" applyFont="1" applyFill="1" applyBorder="1" applyAlignment="1">
      <alignment horizontal="center"/>
    </xf>
    <xf numFmtId="0" fontId="9" fillId="7" borderId="0" xfId="0" applyFont="1" applyFill="1" applyAlignment="1">
      <alignment horizontal="left" wrapText="1"/>
    </xf>
    <xf numFmtId="0" fontId="6" fillId="0" borderId="0" xfId="0" applyFont="1" applyAlignment="1">
      <alignment wrapText="1"/>
    </xf>
    <xf numFmtId="0" fontId="12" fillId="7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0" xfId="0" applyFont="1" applyFill="1" applyAlignment="1">
      <alignment horizontal="center"/>
    </xf>
    <xf numFmtId="0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ont>
        <color auto="1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5</xdr:col>
      <xdr:colOff>323850</xdr:colOff>
      <xdr:row>6</xdr:row>
      <xdr:rowOff>95250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695325"/>
          <a:ext cx="2238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35</xdr:row>
      <xdr:rowOff>142875</xdr:rowOff>
    </xdr:from>
    <xdr:to>
      <xdr:col>3</xdr:col>
      <xdr:colOff>95250</xdr:colOff>
      <xdr:row>42</xdr:row>
      <xdr:rowOff>142875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7058025"/>
          <a:ext cx="12192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36</xdr:row>
      <xdr:rowOff>57150</xdr:rowOff>
    </xdr:from>
    <xdr:to>
      <xdr:col>8</xdr:col>
      <xdr:colOff>352425</xdr:colOff>
      <xdr:row>42</xdr:row>
      <xdr:rowOff>133350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43375" y="7134225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Z&#225;&#345;&#237;&#269;&#237;-p&#345;ihl&#225;&#353;ky%20a%20duatlon-%2090330pr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al\Local%20Settings\Temporary%20Internet%20Files\OLKDA\90330pr0-ran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398_přihlášky_mcr"/>
      <sheetName val="Duatlon"/>
      <sheetName val="List2_kval"/>
      <sheetName val="Pořad"/>
      <sheetName val="odh, body"/>
      <sheetName val="List1"/>
      <sheetName val="22"/>
      <sheetName val="List2"/>
    </sheetNames>
    <sheetDataSet>
      <sheetData sheetId="0">
        <row r="3">
          <cell r="J3" t="str">
            <v>Čas</v>
          </cell>
        </row>
        <row r="5">
          <cell r="J5">
            <v>0.0017130787037037036</v>
          </cell>
        </row>
        <row r="6">
          <cell r="J6">
            <v>0.0024652777777777776</v>
          </cell>
        </row>
        <row r="7">
          <cell r="J7">
            <v>0.0025405092592592593</v>
          </cell>
        </row>
        <row r="8">
          <cell r="J8">
            <v>0.003599537037037037</v>
          </cell>
        </row>
        <row r="10">
          <cell r="J10">
            <v>0.0016203703703703699</v>
          </cell>
        </row>
        <row r="11">
          <cell r="J11">
            <v>0.0017245370370370368</v>
          </cell>
        </row>
        <row r="12">
          <cell r="J12">
            <v>0.0018171296296296301</v>
          </cell>
        </row>
        <row r="13">
          <cell r="J13">
            <v>0.0021180555555555553</v>
          </cell>
        </row>
        <row r="14">
          <cell r="J14">
            <v>0.0024305555555555556</v>
          </cell>
        </row>
        <row r="15">
          <cell r="J15">
            <v>0.0025925925925925925</v>
          </cell>
        </row>
        <row r="16">
          <cell r="J16">
            <v>0.0025925925925925925</v>
          </cell>
        </row>
        <row r="17">
          <cell r="J17">
            <v>0.0030555555555555553</v>
          </cell>
        </row>
        <row r="18">
          <cell r="J18">
            <v>0.0031018518518518513</v>
          </cell>
        </row>
        <row r="19">
          <cell r="J19">
            <v>0.0032060185185185186</v>
          </cell>
        </row>
        <row r="20">
          <cell r="J20">
            <v>0.0032986111111111107</v>
          </cell>
        </row>
        <row r="21">
          <cell r="J21">
            <v>0.0034837962962962965</v>
          </cell>
        </row>
        <row r="22">
          <cell r="J22">
            <v>0.004837962962962962</v>
          </cell>
        </row>
        <row r="23">
          <cell r="J23">
            <v>0.004965277777777778</v>
          </cell>
        </row>
        <row r="27">
          <cell r="J27">
            <v>0.0059490740740740745</v>
          </cell>
        </row>
        <row r="28">
          <cell r="J28">
            <v>0.0069097222222222225</v>
          </cell>
        </row>
        <row r="29">
          <cell r="J29">
            <v>0.007361111111111111</v>
          </cell>
        </row>
        <row r="30">
          <cell r="J30">
            <v>0.007500000000000001</v>
          </cell>
        </row>
        <row r="31">
          <cell r="J31">
            <v>0.007592592592592593</v>
          </cell>
        </row>
        <row r="32">
          <cell r="J32">
            <v>0.008113425925925925</v>
          </cell>
        </row>
        <row r="33">
          <cell r="J33">
            <v>0.008240740740740741</v>
          </cell>
        </row>
        <row r="34">
          <cell r="J34">
            <v>0.009363425925925926</v>
          </cell>
        </row>
        <row r="35">
          <cell r="J35">
            <v>0.011701388888888891</v>
          </cell>
        </row>
        <row r="36">
          <cell r="J36">
            <v>0.014351851851851852</v>
          </cell>
        </row>
        <row r="38">
          <cell r="J38">
            <v>0.00605324074074074</v>
          </cell>
        </row>
        <row r="39">
          <cell r="J39">
            <v>0.006805555555555556</v>
          </cell>
        </row>
        <row r="40">
          <cell r="J40">
            <v>0.007002314814814815</v>
          </cell>
        </row>
        <row r="41">
          <cell r="J41">
            <v>0.007326388888888889</v>
          </cell>
        </row>
        <row r="42">
          <cell r="J42">
            <v>0.007395833333333334</v>
          </cell>
        </row>
        <row r="43">
          <cell r="J43">
            <v>0.007430555555555555</v>
          </cell>
        </row>
        <row r="44">
          <cell r="J44">
            <v>0.00792824074074074</v>
          </cell>
        </row>
        <row r="45">
          <cell r="J45">
            <v>0.008310185185185184</v>
          </cell>
        </row>
        <row r="46">
          <cell r="J46">
            <v>0.008460648148148148</v>
          </cell>
        </row>
        <row r="47">
          <cell r="J47">
            <v>0.008483796296296297</v>
          </cell>
        </row>
        <row r="48">
          <cell r="J48">
            <v>0.00869212962962963</v>
          </cell>
        </row>
        <row r="49">
          <cell r="J49">
            <v>0.00886574074074074</v>
          </cell>
        </row>
        <row r="50">
          <cell r="J50">
            <v>0.008866898148148148</v>
          </cell>
        </row>
        <row r="51">
          <cell r="J51">
            <v>0.01025462962962963</v>
          </cell>
        </row>
        <row r="52">
          <cell r="J52">
            <v>0.010520833333333333</v>
          </cell>
        </row>
        <row r="53">
          <cell r="J53">
            <v>0.013368055555555557</v>
          </cell>
        </row>
        <row r="56">
          <cell r="J56">
            <v>0.007175925925925926</v>
          </cell>
        </row>
        <row r="57">
          <cell r="J57">
            <v>0.007430555555555555</v>
          </cell>
        </row>
        <row r="58">
          <cell r="J58">
            <v>0.007500000000000001</v>
          </cell>
        </row>
        <row r="59">
          <cell r="J59">
            <v>0.007638888888888889</v>
          </cell>
        </row>
        <row r="60">
          <cell r="J60">
            <v>0.007719907407407408</v>
          </cell>
        </row>
        <row r="61">
          <cell r="J61">
            <v>0.008101851851851851</v>
          </cell>
        </row>
        <row r="62">
          <cell r="J62">
            <v>0.008275462962962962</v>
          </cell>
        </row>
        <row r="63">
          <cell r="J63">
            <v>0.00866898148148148</v>
          </cell>
        </row>
        <row r="64">
          <cell r="J64">
            <v>0.009375</v>
          </cell>
        </row>
        <row r="65">
          <cell r="J65">
            <v>0.009444444444444445</v>
          </cell>
        </row>
        <row r="66">
          <cell r="J66">
            <v>0.010555555555555554</v>
          </cell>
        </row>
        <row r="67">
          <cell r="J67">
            <v>0.011145833333333334</v>
          </cell>
        </row>
        <row r="68">
          <cell r="J68">
            <v>0.011342592592592592</v>
          </cell>
        </row>
        <row r="71">
          <cell r="J71">
            <v>0.007789351851851851</v>
          </cell>
        </row>
        <row r="72">
          <cell r="J72">
            <v>0.008171296296296296</v>
          </cell>
        </row>
        <row r="73">
          <cell r="J73">
            <v>0.008483796296296297</v>
          </cell>
        </row>
        <row r="74">
          <cell r="J74">
            <v>0.009328703703703704</v>
          </cell>
        </row>
        <row r="75">
          <cell r="J75">
            <v>0.009444444444444445</v>
          </cell>
        </row>
        <row r="76">
          <cell r="J76">
            <v>0.009641203703703702</v>
          </cell>
        </row>
        <row r="77">
          <cell r="J77">
            <v>0.010289351851851852</v>
          </cell>
        </row>
        <row r="78">
          <cell r="J78">
            <v>0.010474537037037036</v>
          </cell>
        </row>
        <row r="79">
          <cell r="J79">
            <v>0.010532407407407409</v>
          </cell>
        </row>
        <row r="80">
          <cell r="J80">
            <v>0.010567129629629628</v>
          </cell>
        </row>
        <row r="81">
          <cell r="J81">
            <v>0.011724537037037037</v>
          </cell>
        </row>
        <row r="82">
          <cell r="J82">
            <v>0.011782407407407405</v>
          </cell>
        </row>
        <row r="83">
          <cell r="J83">
            <v>0.012175925925925927</v>
          </cell>
        </row>
        <row r="84">
          <cell r="J84">
            <v>0.012824074074074073</v>
          </cell>
        </row>
        <row r="88">
          <cell r="J88">
            <v>0.004791666666666667</v>
          </cell>
        </row>
        <row r="89">
          <cell r="J89">
            <v>0.006319444444444444</v>
          </cell>
        </row>
        <row r="90">
          <cell r="J90">
            <v>0.007025462962962963</v>
          </cell>
        </row>
        <row r="91">
          <cell r="J91">
            <v>0.007060185185185184</v>
          </cell>
        </row>
        <row r="92">
          <cell r="J92">
            <v>0.007847222222222222</v>
          </cell>
        </row>
        <row r="93">
          <cell r="J93">
            <v>0.008055555555555555</v>
          </cell>
        </row>
        <row r="96">
          <cell r="J96">
            <v>0.005706018518518518</v>
          </cell>
        </row>
        <row r="97">
          <cell r="J97">
            <v>0.0062037037037037035</v>
          </cell>
        </row>
        <row r="98">
          <cell r="J98">
            <v>0.007743055555555555</v>
          </cell>
        </row>
        <row r="99">
          <cell r="J99">
            <v>0.0077777777777777776</v>
          </cell>
        </row>
        <row r="100">
          <cell r="J100">
            <v>0.009212962962962964</v>
          </cell>
        </row>
        <row r="103">
          <cell r="J103">
            <v>0.005833333333333334</v>
          </cell>
        </row>
        <row r="104">
          <cell r="J104">
            <v>0.005960648148148147</v>
          </cell>
        </row>
        <row r="105">
          <cell r="J105">
            <v>0.007534722222222222</v>
          </cell>
        </row>
        <row r="106">
          <cell r="J106">
            <v>0.007719907407407408</v>
          </cell>
        </row>
        <row r="107">
          <cell r="J107">
            <v>0.007789351851851851</v>
          </cell>
        </row>
        <row r="108">
          <cell r="J108">
            <v>0.007951388888888888</v>
          </cell>
        </row>
        <row r="109">
          <cell r="J109">
            <v>0.009155092592592593</v>
          </cell>
        </row>
        <row r="112">
          <cell r="J112">
            <v>0.0022106481481481478</v>
          </cell>
        </row>
        <row r="113">
          <cell r="J113">
            <v>0.002349537037037037</v>
          </cell>
        </row>
        <row r="114">
          <cell r="J114">
            <v>0.002627314814814815</v>
          </cell>
        </row>
        <row r="115">
          <cell r="J115">
            <v>0.0033333333333333335</v>
          </cell>
        </row>
        <row r="118">
          <cell r="J118">
            <v>0.0034606481481481476</v>
          </cell>
        </row>
        <row r="119">
          <cell r="J119">
            <v>0.0035763888888888885</v>
          </cell>
        </row>
        <row r="120">
          <cell r="J120">
            <v>0.0036226851851851845</v>
          </cell>
        </row>
        <row r="121">
          <cell r="J121">
            <v>0.003634259259259259</v>
          </cell>
        </row>
        <row r="122">
          <cell r="J122">
            <v>0.0038773148148148143</v>
          </cell>
        </row>
        <row r="123">
          <cell r="J123">
            <v>0.004143518518518518</v>
          </cell>
        </row>
        <row r="124">
          <cell r="J124">
            <v>0.004212962962962963</v>
          </cell>
        </row>
        <row r="125">
          <cell r="J125">
            <v>0.004398148148148148</v>
          </cell>
        </row>
        <row r="126">
          <cell r="J126">
            <v>0.004456018518518518</v>
          </cell>
        </row>
        <row r="127">
          <cell r="J127">
            <v>0.004583333333333333</v>
          </cell>
        </row>
        <row r="130">
          <cell r="J130">
            <v>0.003599537037037037</v>
          </cell>
        </row>
        <row r="131">
          <cell r="J131">
            <v>0.0038773148148148156</v>
          </cell>
        </row>
        <row r="132">
          <cell r="J132">
            <v>0.004050925925925927</v>
          </cell>
        </row>
        <row r="133">
          <cell r="J133">
            <v>0.004131944444444445</v>
          </cell>
        </row>
        <row r="134">
          <cell r="J134">
            <v>0.0044675925925925924</v>
          </cell>
        </row>
        <row r="135">
          <cell r="J135">
            <v>0.004826388888888889</v>
          </cell>
        </row>
        <row r="136">
          <cell r="J136">
            <v>0.005706018518518518</v>
          </cell>
        </row>
        <row r="137">
          <cell r="J137">
            <v>0.005960648148148147</v>
          </cell>
        </row>
        <row r="138">
          <cell r="J138">
            <v>0.006053240740740739</v>
          </cell>
        </row>
        <row r="139">
          <cell r="J139">
            <v>0.0067245370370370375</v>
          </cell>
        </row>
        <row r="142">
          <cell r="J142">
            <v>0.00863425925925926</v>
          </cell>
        </row>
        <row r="143">
          <cell r="J143">
            <v>0.009895833333333333</v>
          </cell>
        </row>
        <row r="144">
          <cell r="J144">
            <v>0.011249999999999998</v>
          </cell>
        </row>
        <row r="145">
          <cell r="J145">
            <v>0.011423611111111112</v>
          </cell>
        </row>
        <row r="146">
          <cell r="J146">
            <v>0.011516203703703702</v>
          </cell>
        </row>
        <row r="147">
          <cell r="J147">
            <v>0.011539351851851851</v>
          </cell>
        </row>
        <row r="148">
          <cell r="J148">
            <v>0.011898148148148149</v>
          </cell>
        </row>
        <row r="149">
          <cell r="J149">
            <v>0.012430555555555554</v>
          </cell>
        </row>
        <row r="150">
          <cell r="J150">
            <v>0.012800925925925926</v>
          </cell>
        </row>
        <row r="151">
          <cell r="J151">
            <v>0.012916666666666667</v>
          </cell>
        </row>
        <row r="152">
          <cell r="J152">
            <v>0.01318287037037037</v>
          </cell>
        </row>
        <row r="153">
          <cell r="J153">
            <v>0.015335648148148147</v>
          </cell>
        </row>
        <row r="154">
          <cell r="J154">
            <v>0.015833333333333335</v>
          </cell>
        </row>
        <row r="155">
          <cell r="J155">
            <v>0.01605324074074074</v>
          </cell>
        </row>
        <row r="158">
          <cell r="J158">
            <v>0.007835648148148147</v>
          </cell>
        </row>
        <row r="159">
          <cell r="J159">
            <v>0.008784722222222222</v>
          </cell>
        </row>
        <row r="160">
          <cell r="J160">
            <v>0.009432870370370368</v>
          </cell>
        </row>
        <row r="161">
          <cell r="J161">
            <v>0.009699074074074072</v>
          </cell>
        </row>
        <row r="162">
          <cell r="J162">
            <v>0.009791666666666667</v>
          </cell>
        </row>
        <row r="163">
          <cell r="J163">
            <v>0.009930555555555555</v>
          </cell>
        </row>
        <row r="164">
          <cell r="J164">
            <v>0.010011574074074076</v>
          </cell>
        </row>
        <row r="165">
          <cell r="J165">
            <v>0.010231481481481482</v>
          </cell>
        </row>
        <row r="166">
          <cell r="J166">
            <v>0.010266203703703704</v>
          </cell>
        </row>
        <row r="167">
          <cell r="J167">
            <v>0.010335648148148146</v>
          </cell>
        </row>
        <row r="168">
          <cell r="J168">
            <v>0.010335648148148148</v>
          </cell>
        </row>
        <row r="169">
          <cell r="J169">
            <v>0.01037037037037037</v>
          </cell>
        </row>
        <row r="170">
          <cell r="J170">
            <v>0.010462962962962962</v>
          </cell>
        </row>
        <row r="171">
          <cell r="J171">
            <v>0.01087962962962963</v>
          </cell>
        </row>
        <row r="172">
          <cell r="J172">
            <v>0.010891203703703703</v>
          </cell>
        </row>
        <row r="173">
          <cell r="J173">
            <v>0.010902777777777777</v>
          </cell>
        </row>
        <row r="174">
          <cell r="J174">
            <v>0.010925925925925926</v>
          </cell>
        </row>
        <row r="175">
          <cell r="J175">
            <v>0.011782407407407405</v>
          </cell>
        </row>
        <row r="176">
          <cell r="J176">
            <v>0.012291666666666664</v>
          </cell>
        </row>
        <row r="177">
          <cell r="J177">
            <v>0.012708333333333334</v>
          </cell>
        </row>
        <row r="178">
          <cell r="J178">
            <v>0.012870370370370372</v>
          </cell>
        </row>
        <row r="179">
          <cell r="J179">
            <v>0.013078703703703703</v>
          </cell>
        </row>
        <row r="180">
          <cell r="J180">
            <v>0.013101851851851852</v>
          </cell>
        </row>
        <row r="181">
          <cell r="J181">
            <v>0.013125</v>
          </cell>
        </row>
        <row r="182">
          <cell r="J182">
            <v>0.013611111111111112</v>
          </cell>
        </row>
        <row r="183">
          <cell r="J183">
            <v>0.014201388888888888</v>
          </cell>
        </row>
        <row r="184">
          <cell r="J184">
            <v>0.014247685185185183</v>
          </cell>
        </row>
        <row r="185">
          <cell r="J185">
            <v>0.01425925925925926</v>
          </cell>
        </row>
        <row r="186">
          <cell r="J186">
            <v>0.014479166666666668</v>
          </cell>
        </row>
        <row r="187">
          <cell r="J187">
            <v>0.014560185185185183</v>
          </cell>
        </row>
        <row r="188">
          <cell r="J188">
            <v>0.014560185185185185</v>
          </cell>
        </row>
        <row r="189">
          <cell r="J189">
            <v>0.014571759259259262</v>
          </cell>
        </row>
        <row r="190">
          <cell r="J190">
            <v>0.015856481481481482</v>
          </cell>
        </row>
        <row r="193">
          <cell r="J193">
            <v>0.0050347222222222225</v>
          </cell>
        </row>
        <row r="194">
          <cell r="J194">
            <v>0.006099537037037036</v>
          </cell>
        </row>
        <row r="195">
          <cell r="J195">
            <v>0.006168981481481481</v>
          </cell>
        </row>
        <row r="196">
          <cell r="J196">
            <v>0.006203703703703704</v>
          </cell>
        </row>
        <row r="197">
          <cell r="J197">
            <v>0.0062268518518518515</v>
          </cell>
        </row>
        <row r="198">
          <cell r="J198">
            <v>0.007627314814814815</v>
          </cell>
        </row>
        <row r="199">
          <cell r="J199">
            <v>0.0078125</v>
          </cell>
        </row>
        <row r="200">
          <cell r="J200">
            <v>0.007789351851851852</v>
          </cell>
        </row>
        <row r="201">
          <cell r="J201">
            <v>0.008344907407407409</v>
          </cell>
        </row>
        <row r="202">
          <cell r="J202">
            <v>0.008738425925925926</v>
          </cell>
        </row>
        <row r="203">
          <cell r="J203">
            <v>0.009317129629629628</v>
          </cell>
        </row>
        <row r="204">
          <cell r="J204">
            <v>0.009525462962962963</v>
          </cell>
        </row>
        <row r="205">
          <cell r="J205">
            <v>0.009594907407407408</v>
          </cell>
        </row>
        <row r="206">
          <cell r="J206">
            <v>0.009618055555555555</v>
          </cell>
        </row>
        <row r="207">
          <cell r="J207">
            <v>0.009791666666666666</v>
          </cell>
        </row>
        <row r="208">
          <cell r="J208">
            <v>0.010243055555555556</v>
          </cell>
        </row>
        <row r="209">
          <cell r="J209">
            <v>0.010335648148148148</v>
          </cell>
        </row>
        <row r="210">
          <cell r="J210">
            <v>0.01087962962962963</v>
          </cell>
        </row>
        <row r="211">
          <cell r="J211">
            <v>0.010960648148148148</v>
          </cell>
        </row>
        <row r="212">
          <cell r="J212">
            <v>0.011504629629629629</v>
          </cell>
        </row>
        <row r="213">
          <cell r="J213">
            <v>0.012326388888888888</v>
          </cell>
        </row>
        <row r="215">
          <cell r="J215">
            <v>0.0036689814814814814</v>
          </cell>
        </row>
        <row r="216">
          <cell r="J216">
            <v>0.003981481481481482</v>
          </cell>
        </row>
        <row r="217">
          <cell r="J217">
            <v>0.004016203703703703</v>
          </cell>
        </row>
        <row r="218">
          <cell r="J218">
            <v>0.00417824074074074</v>
          </cell>
        </row>
        <row r="219">
          <cell r="J219">
            <v>0.004224537037037037</v>
          </cell>
        </row>
        <row r="220">
          <cell r="J220">
            <v>0.004571759259259259</v>
          </cell>
        </row>
        <row r="221">
          <cell r="J221">
            <v>0.004918981481481482</v>
          </cell>
        </row>
        <row r="222">
          <cell r="J222">
            <v>0.004953703703703704</v>
          </cell>
        </row>
        <row r="223">
          <cell r="J223">
            <v>0.005358796296296296</v>
          </cell>
        </row>
        <row r="224">
          <cell r="J224">
            <v>0.005983796296296296</v>
          </cell>
        </row>
        <row r="225">
          <cell r="J225">
            <v>0.006006944444444444</v>
          </cell>
        </row>
        <row r="226">
          <cell r="J226">
            <v>0.006122685185185185</v>
          </cell>
        </row>
        <row r="227">
          <cell r="J227">
            <v>0.007013888888888889</v>
          </cell>
        </row>
        <row r="228">
          <cell r="J228">
            <v>0.007025462962962963</v>
          </cell>
        </row>
        <row r="229">
          <cell r="J229">
            <v>0.007037037037037037</v>
          </cell>
        </row>
      </sheetData>
      <sheetData sheetId="2">
        <row r="2">
          <cell r="I2" t="str">
            <v>Klíč neměnit vzorec</v>
          </cell>
        </row>
        <row r="3">
          <cell r="I3" t="str">
            <v>Pořadí muž18- 39 let</v>
          </cell>
        </row>
        <row r="4">
          <cell r="I4" t="str">
            <v>BĚŽELJakub1985750</v>
          </cell>
        </row>
        <row r="5">
          <cell r="I5" t="str">
            <v>BRAUNERMichal1985750</v>
          </cell>
        </row>
        <row r="6">
          <cell r="I6" t="str">
            <v>GRÁBLLukáš1991750</v>
          </cell>
        </row>
        <row r="7">
          <cell r="I7" t="str">
            <v>KAHÁNEKStanislav1981750</v>
          </cell>
        </row>
        <row r="8">
          <cell r="I8" t="str">
            <v>KALINALukáš1982750</v>
          </cell>
        </row>
        <row r="9">
          <cell r="I9" t="str">
            <v>KOČAŘJan1994750</v>
          </cell>
        </row>
        <row r="10">
          <cell r="I10" t="str">
            <v>KOČAŘJakub1994750</v>
          </cell>
        </row>
        <row r="11">
          <cell r="I11" t="str">
            <v>MAKChun Kong1986750</v>
          </cell>
        </row>
        <row r="12">
          <cell r="I12" t="str">
            <v>PILÁTTomáš1980750</v>
          </cell>
        </row>
        <row r="13">
          <cell r="I13" t="str">
            <v>POHOŘELÝMichal1987750</v>
          </cell>
        </row>
        <row r="14">
          <cell r="I14" t="str">
            <v>PROVÁZEKHanuš1992750</v>
          </cell>
        </row>
        <row r="15">
          <cell r="I15" t="str">
            <v>SHATNYYIvan1986750</v>
          </cell>
        </row>
        <row r="16">
          <cell r="I16" t="str">
            <v>SLANINAMichal1990750</v>
          </cell>
        </row>
        <row r="17">
          <cell r="I17" t="str">
            <v>SMISITELOndřej1994750</v>
          </cell>
        </row>
        <row r="18">
          <cell r="I18" t="str">
            <v>ŠŮCHAJan1981750</v>
          </cell>
        </row>
        <row r="19">
          <cell r="I19" t="str">
            <v>VÁLEKPetr1990750</v>
          </cell>
        </row>
        <row r="20">
          <cell r="I20" t="str">
            <v>VAVŘÍKJaroslav1981750</v>
          </cell>
        </row>
        <row r="21">
          <cell r="I21" t="str">
            <v>VILÍMPavel1990750</v>
          </cell>
        </row>
        <row r="22">
          <cell r="I22" t="str">
            <v>Pořadí muž40- 49 let</v>
          </cell>
        </row>
        <row r="23">
          <cell r="I23" t="str">
            <v>GRZYWAMarek1975750</v>
          </cell>
        </row>
        <row r="24">
          <cell r="I24" t="str">
            <v>HANÁČEKMartin1976750</v>
          </cell>
        </row>
        <row r="25">
          <cell r="I25" t="str">
            <v>HARTMANKarel1977750</v>
          </cell>
        </row>
        <row r="26">
          <cell r="I26" t="str">
            <v>HEJKRLÍKFilip1979750</v>
          </cell>
        </row>
        <row r="27">
          <cell r="I27" t="str">
            <v>HEJTMÁNEKDušan1972750</v>
          </cell>
        </row>
        <row r="28">
          <cell r="I28" t="str">
            <v>HUDSONMichael1974750</v>
          </cell>
        </row>
        <row r="29">
          <cell r="I29" t="str">
            <v>CHYTILJaroslav1976750</v>
          </cell>
        </row>
        <row r="30">
          <cell r="I30" t="str">
            <v>JEITNERBerthold1971750</v>
          </cell>
        </row>
        <row r="31">
          <cell r="I31" t="str">
            <v>KALVODAJan1977750</v>
          </cell>
        </row>
        <row r="32">
          <cell r="I32" t="str">
            <v>MIKULÁŠEKPavel1977750</v>
          </cell>
        </row>
        <row r="33">
          <cell r="I33" t="str">
            <v>NĚMEČEKKamil1974750</v>
          </cell>
        </row>
        <row r="34">
          <cell r="I34" t="str">
            <v>NYÁRYRichard1976750</v>
          </cell>
        </row>
        <row r="35">
          <cell r="I35" t="str">
            <v>PEKÁREKJaroslav1976750</v>
          </cell>
        </row>
        <row r="36">
          <cell r="I36" t="str">
            <v>SLÁMAZdeněk1978750</v>
          </cell>
        </row>
        <row r="37">
          <cell r="I37" t="str">
            <v>ŠTENGLMichal1978750</v>
          </cell>
        </row>
        <row r="38">
          <cell r="I38" t="str">
            <v>ŠVEJDAMarek1974750</v>
          </cell>
        </row>
        <row r="39">
          <cell r="I39" t="str">
            <v>VÁGENKNECHTJan1976750</v>
          </cell>
        </row>
        <row r="40">
          <cell r="I40" t="str">
            <v>VALNÍČEKJakub1970750</v>
          </cell>
        </row>
        <row r="41">
          <cell r="I41" t="str">
            <v>Pořadí muž50- 59 let</v>
          </cell>
        </row>
        <row r="42">
          <cell r="I42" t="str">
            <v>BENDLJan1968750</v>
          </cell>
        </row>
        <row r="43">
          <cell r="I43" t="str">
            <v>CRHAJan1962750</v>
          </cell>
        </row>
        <row r="44">
          <cell r="I44" t="str">
            <v>ČEČILMilan1965750</v>
          </cell>
        </row>
        <row r="45">
          <cell r="I45" t="str">
            <v>FRIESINGERPetr1967750</v>
          </cell>
        </row>
        <row r="46">
          <cell r="I46" t="str">
            <v>HRUBEŠMichal1969750</v>
          </cell>
        </row>
        <row r="47">
          <cell r="I47" t="str">
            <v>KUNCPetr1967750</v>
          </cell>
        </row>
        <row r="48">
          <cell r="I48" t="str">
            <v>KUŘINAJiří1960750</v>
          </cell>
        </row>
        <row r="49">
          <cell r="I49" t="str">
            <v>LALÁKIvan1962750</v>
          </cell>
        </row>
        <row r="50">
          <cell r="I50" t="str">
            <v>MIHOLAPetr1961750</v>
          </cell>
        </row>
        <row r="51">
          <cell r="I51" t="str">
            <v>NYKELLumír1967750</v>
          </cell>
        </row>
        <row r="52">
          <cell r="I52" t="str">
            <v>POSPÍŠILJiří1961750</v>
          </cell>
        </row>
        <row r="53">
          <cell r="I53" t="str">
            <v>SCHNEIDERJan1962750</v>
          </cell>
        </row>
        <row r="54">
          <cell r="I54" t="str">
            <v>ŠUPARóbert1968750</v>
          </cell>
        </row>
        <row r="55">
          <cell r="I55" t="str">
            <v>TRNKALMilan1964750</v>
          </cell>
        </row>
        <row r="56">
          <cell r="I56" t="str">
            <v>VÁCLAVEKMojmír1964750</v>
          </cell>
        </row>
        <row r="57">
          <cell r="I57" t="str">
            <v>VLACHJan1967750</v>
          </cell>
        </row>
        <row r="58">
          <cell r="I58" t="str">
            <v>ZEMANJaroslav1967750</v>
          </cell>
        </row>
        <row r="59">
          <cell r="I59" t="str">
            <v>ZEZULAFrantišek1965750</v>
          </cell>
        </row>
        <row r="60">
          <cell r="I60" t="str">
            <v>Pořadí muž60- 69 let</v>
          </cell>
        </row>
        <row r="61">
          <cell r="I61" t="str">
            <v>HARANT-PECHAMiroslav1958500</v>
          </cell>
        </row>
        <row r="62">
          <cell r="I62" t="str">
            <v>HRDÝZdeněk1955500</v>
          </cell>
        </row>
        <row r="63">
          <cell r="I63" t="str">
            <v>KOMÁREKVladimír1953500</v>
          </cell>
        </row>
        <row r="64">
          <cell r="I64" t="str">
            <v>KŘÍŽEKLubomír1959500</v>
          </cell>
        </row>
        <row r="65">
          <cell r="I65" t="str">
            <v>LANDAIvan1955500</v>
          </cell>
        </row>
        <row r="66">
          <cell r="I66" t="str">
            <v>MAREKIvan1955500</v>
          </cell>
        </row>
        <row r="67">
          <cell r="I67" t="str">
            <v>MATĚJKAAntonín1958500</v>
          </cell>
        </row>
        <row r="68">
          <cell r="I68" t="str">
            <v>NOVÁKPetr1951500</v>
          </cell>
        </row>
        <row r="69">
          <cell r="I69" t="str">
            <v>PINTAPavel1956500</v>
          </cell>
        </row>
        <row r="70">
          <cell r="I70" t="str">
            <v>PULLMANNJosef1957500</v>
          </cell>
        </row>
        <row r="71">
          <cell r="I71" t="str">
            <v>SUCHOPARadomír1956500</v>
          </cell>
        </row>
        <row r="72">
          <cell r="I72" t="str">
            <v>ŠVESTKAJaromír1958500</v>
          </cell>
        </row>
        <row r="73">
          <cell r="I73" t="str">
            <v>TRLICAJosef1952500</v>
          </cell>
        </row>
        <row r="74">
          <cell r="I74" t="str">
            <v>WEISSJosef1954500</v>
          </cell>
        </row>
        <row r="75">
          <cell r="I75" t="str">
            <v>ZAHRADNÍKJiří1959500</v>
          </cell>
        </row>
        <row r="76">
          <cell r="I76" t="str">
            <v>Pořadí žen18- 39 let</v>
          </cell>
        </row>
        <row r="77">
          <cell r="I77" t="str">
            <v>DYKOVÁKristýna1987750</v>
          </cell>
        </row>
        <row r="78">
          <cell r="I78" t="str">
            <v>HALTMAROVÁDenisa1993750</v>
          </cell>
        </row>
        <row r="79">
          <cell r="I79" t="str">
            <v>KOPECKÁNikola2001750</v>
          </cell>
        </row>
        <row r="80">
          <cell r="I80" t="str">
            <v>KUŘINOVÁLenka1984750</v>
          </cell>
        </row>
        <row r="81">
          <cell r="I81" t="str">
            <v>NOVÁKOVÁRenata1997750</v>
          </cell>
        </row>
        <row r="82">
          <cell r="I82" t="str">
            <v>NOVÁKOVÁPavlína1996750</v>
          </cell>
        </row>
        <row r="83">
          <cell r="I83" t="str">
            <v>OKURKOVÁMagda1991750</v>
          </cell>
        </row>
        <row r="84">
          <cell r="I84" t="str">
            <v>PROCHÁZKOVÁZuzana1992750</v>
          </cell>
        </row>
        <row r="85">
          <cell r="I85" t="str">
            <v>PROCHÁZKOVÁJana1999750</v>
          </cell>
        </row>
        <row r="86">
          <cell r="I86" t="str">
            <v>STAŇKOVÁPetra1981750</v>
          </cell>
        </row>
        <row r="87">
          <cell r="I87" t="str">
            <v>SVOBODOVÁAndrea2001750</v>
          </cell>
        </row>
        <row r="88">
          <cell r="I88" t="str">
            <v>ŠLEHOVEROVÁLenka1982750</v>
          </cell>
        </row>
        <row r="89">
          <cell r="I89" t="str">
            <v>ŠTĚRBOVÁLenka1994750</v>
          </cell>
        </row>
        <row r="90">
          <cell r="I90" t="str">
            <v>Pořadí žen40- 49 let</v>
          </cell>
        </row>
        <row r="91">
          <cell r="I91" t="str">
            <v>ČÁPOVÁMarkéta1976500</v>
          </cell>
        </row>
        <row r="92">
          <cell r="I92" t="str">
            <v>DEMLOVÁAlena1971500</v>
          </cell>
        </row>
        <row r="93">
          <cell r="I93" t="str">
            <v>EREMIÁŠOVÁRadka1978500</v>
          </cell>
        </row>
        <row r="94">
          <cell r="I94" t="str">
            <v>FLEISSIGOVÁBarbora1972500</v>
          </cell>
        </row>
        <row r="95">
          <cell r="I95" t="str">
            <v>HABELOVÁJana1975500</v>
          </cell>
        </row>
        <row r="96">
          <cell r="I96" t="str">
            <v>HEMALOVÁSoňa1978500</v>
          </cell>
        </row>
        <row r="97">
          <cell r="I97" t="str">
            <v>CHODOROVÁMagdalena1974500</v>
          </cell>
        </row>
        <row r="98">
          <cell r="I98" t="str">
            <v>CHUDÁTatiana1973500</v>
          </cell>
        </row>
        <row r="99">
          <cell r="I99" t="str">
            <v>JOHOVÁPetra1974500</v>
          </cell>
        </row>
        <row r="100">
          <cell r="I100" t="str">
            <v>NEUBAUEROVÁIva1977500</v>
          </cell>
        </row>
        <row r="101">
          <cell r="I101" t="str">
            <v>OTŘÍSALOVÁMartina1975500</v>
          </cell>
        </row>
        <row r="102">
          <cell r="I102" t="str">
            <v>SRBOVÁRadmila1976500</v>
          </cell>
        </row>
        <row r="103">
          <cell r="I103" t="str">
            <v>ŠVAŘÍČKOVÁGabriela1974500</v>
          </cell>
        </row>
        <row r="104">
          <cell r="I104" t="str">
            <v>TOMEŠOVÁJana1970500</v>
          </cell>
        </row>
        <row r="105">
          <cell r="I105" t="str">
            <v>ZBOŘILOVÁDana1975500</v>
          </cell>
        </row>
        <row r="106">
          <cell r="I106" t="str">
            <v>Pořadí žen50- 59 let</v>
          </cell>
        </row>
        <row r="107">
          <cell r="I107" t="str">
            <v>DVOŘÁKOVÁAlžběta1961500</v>
          </cell>
        </row>
        <row r="108">
          <cell r="I108" t="str">
            <v>BENEŠOVÁVáclava1967500</v>
          </cell>
        </row>
        <row r="109">
          <cell r="I109" t="str">
            <v>BRŮHOVÁLenka1966500</v>
          </cell>
        </row>
        <row r="110">
          <cell r="I110" t="str">
            <v>HLAVÁČOVÁJitka1964500</v>
          </cell>
        </row>
        <row r="111">
          <cell r="I111" t="str">
            <v>JEŽKOVÁGabriela1969500</v>
          </cell>
        </row>
        <row r="112">
          <cell r="I112" t="str">
            <v>KLEČKOVÁZina1961500</v>
          </cell>
        </row>
        <row r="113">
          <cell r="I113" t="str">
            <v>MARKOVÁHelena1963500</v>
          </cell>
        </row>
        <row r="114">
          <cell r="I114" t="str">
            <v>NOVOTNÁMirka1964500</v>
          </cell>
        </row>
        <row r="115">
          <cell r="I115" t="str">
            <v>POSPÍŠILOVÁJitka1962500</v>
          </cell>
        </row>
        <row r="116">
          <cell r="I116" t="str">
            <v>PROCHÁZKOVÁPavlína1964500</v>
          </cell>
        </row>
        <row r="117">
          <cell r="I117" t="str">
            <v>STRUSKOVÁMartina1968500</v>
          </cell>
        </row>
        <row r="118">
          <cell r="I118" t="str">
            <v>ŠPOTTOVÁAdriana1967500</v>
          </cell>
        </row>
        <row r="119">
          <cell r="I119" t="str">
            <v>TRNKALOVÁMarie1965500</v>
          </cell>
        </row>
        <row r="120">
          <cell r="I120" t="str">
            <v>VATALOVÁJaroslava1962500</v>
          </cell>
        </row>
        <row r="121">
          <cell r="I121" t="str">
            <v>ZAJÍČKOVÁHana1967500</v>
          </cell>
        </row>
        <row r="122">
          <cell r="I122" t="str">
            <v>Dorostenci15- 17 let</v>
          </cell>
        </row>
        <row r="123">
          <cell r="I123" t="str">
            <v>COGANJan2003250</v>
          </cell>
        </row>
        <row r="124">
          <cell r="I124" t="str">
            <v>HALVAMarek2004250</v>
          </cell>
        </row>
        <row r="125">
          <cell r="I125" t="str">
            <v>JÍCHAFilip2004250</v>
          </cell>
        </row>
        <row r="126">
          <cell r="I126" t="str">
            <v>JIRSÁKJakub2002250</v>
          </cell>
        </row>
        <row r="127">
          <cell r="I127" t="str">
            <v>Mužinad 69 let</v>
          </cell>
        </row>
        <row r="128">
          <cell r="I128" t="str">
            <v>BOHÁČStanislav1935250</v>
          </cell>
        </row>
        <row r="129">
          <cell r="I129" t="str">
            <v>DOMIRSKIZdzislaw1949250</v>
          </cell>
        </row>
        <row r="130">
          <cell r="I130" t="str">
            <v>DRÁŽNÍKJiří1949250</v>
          </cell>
        </row>
        <row r="131">
          <cell r="I131" t="str">
            <v>DZUBAAndrej1942250</v>
          </cell>
        </row>
        <row r="132">
          <cell r="I132" t="str">
            <v>HAANRichard1949250</v>
          </cell>
        </row>
        <row r="133">
          <cell r="I133" t="str">
            <v>HÁJEKJiří1947250</v>
          </cell>
        </row>
        <row r="134">
          <cell r="I134" t="str">
            <v>HANUŠBedřich1942250</v>
          </cell>
        </row>
        <row r="135">
          <cell r="I135" t="str">
            <v>HEINZLMilan1945250</v>
          </cell>
        </row>
        <row r="136">
          <cell r="I136" t="str">
            <v>HEJKRLÍKJiří1948250</v>
          </cell>
        </row>
        <row r="137">
          <cell r="I137" t="str">
            <v>HESSMiroslav1948250</v>
          </cell>
        </row>
        <row r="138">
          <cell r="I138" t="str">
            <v>HUBÁČEKJan1947250</v>
          </cell>
        </row>
        <row r="139">
          <cell r="I139" t="str">
            <v>KARBULAFrantišek1945250</v>
          </cell>
        </row>
        <row r="140">
          <cell r="I140" t="str">
            <v>KOLÁŘVladimír1947250</v>
          </cell>
        </row>
        <row r="141">
          <cell r="I141" t="str">
            <v>KOSAŘFrantišek1948250</v>
          </cell>
        </row>
        <row r="142">
          <cell r="I142" t="str">
            <v>LANGMAJERJiří1946250</v>
          </cell>
        </row>
        <row r="143">
          <cell r="I143" t="str">
            <v>MIKOLÁŠZdeněk1949250</v>
          </cell>
        </row>
        <row r="144">
          <cell r="I144" t="str">
            <v>MUROŇZdeněk1948250</v>
          </cell>
        </row>
        <row r="145">
          <cell r="I145" t="str">
            <v>NEKULAJan1948250</v>
          </cell>
        </row>
        <row r="146">
          <cell r="I146" t="str">
            <v>NEUMANNPavel1937250</v>
          </cell>
        </row>
        <row r="147">
          <cell r="I147" t="str">
            <v>PÁCLBohumil1940250</v>
          </cell>
        </row>
        <row r="148">
          <cell r="I148" t="str">
            <v>PELECHLubomír1946250</v>
          </cell>
        </row>
        <row r="149">
          <cell r="I149" t="str">
            <v>SOCHORAlois1948250</v>
          </cell>
        </row>
        <row r="150">
          <cell r="I150" t="str">
            <v>ŠÍPJiří1948250</v>
          </cell>
        </row>
        <row r="151">
          <cell r="I151" t="str">
            <v>ŠTĚPÁNMichael1943250</v>
          </cell>
        </row>
        <row r="152">
          <cell r="I152" t="str">
            <v>VALENTALubomír1941250</v>
          </cell>
        </row>
        <row r="153">
          <cell r="I153" t="str">
            <v>VAŇOUSZdeněk1943250</v>
          </cell>
        </row>
        <row r="154">
          <cell r="I154" t="str">
            <v>VITUJPavel1945250</v>
          </cell>
        </row>
        <row r="155">
          <cell r="I155" t="str">
            <v>Dorostenky15- 17 let</v>
          </cell>
        </row>
        <row r="156">
          <cell r="I156" t="str">
            <v>MACHOLDOVÁTereza2003250</v>
          </cell>
        </row>
        <row r="157">
          <cell r="I157" t="str">
            <v>SPURNÁKarolína2003250</v>
          </cell>
        </row>
        <row r="158">
          <cell r="I158" t="str">
            <v>ŠŮCHOVÁVeronika2002250</v>
          </cell>
        </row>
        <row r="159">
          <cell r="I159" t="str">
            <v>Ženy60- 69 let</v>
          </cell>
        </row>
        <row r="160">
          <cell r="I160" t="str">
            <v>ČUDANOVÁVlasta1950250</v>
          </cell>
        </row>
        <row r="161">
          <cell r="I161" t="str">
            <v>HAVLÍKOVÁEva1956250</v>
          </cell>
        </row>
        <row r="162">
          <cell r="I162" t="str">
            <v>HLOŽKOVÁHana1952250</v>
          </cell>
        </row>
        <row r="163">
          <cell r="I163" t="str">
            <v>JUŘENOVÁAlena1958250</v>
          </cell>
        </row>
        <row r="164">
          <cell r="I164" t="str">
            <v>KEDROŇOVÁBožena1953250</v>
          </cell>
        </row>
        <row r="165">
          <cell r="I165" t="str">
            <v>KOSKOVÁZuzana1959250</v>
          </cell>
        </row>
        <row r="166">
          <cell r="I166" t="str">
            <v>KRUPIČKOVÁEva1956250</v>
          </cell>
        </row>
        <row r="167">
          <cell r="I167" t="str">
            <v>KUBANOVÁVěra1958250</v>
          </cell>
        </row>
        <row r="168">
          <cell r="I168" t="str">
            <v>MARTÍNKOVÁJitka1956250</v>
          </cell>
        </row>
        <row r="169">
          <cell r="I169" t="str">
            <v>MAŠOVÁJarmila1959250</v>
          </cell>
        </row>
        <row r="170">
          <cell r="I170" t="str">
            <v>MATUŠTÍKOVÁJana1957250</v>
          </cell>
        </row>
        <row r="171">
          <cell r="I171" t="str">
            <v>MUZIKÁŘOVÁIrena1957250</v>
          </cell>
        </row>
        <row r="172">
          <cell r="I172" t="str">
            <v>PAVÉZKOVÁHelena1958250</v>
          </cell>
        </row>
        <row r="173">
          <cell r="I173" t="str">
            <v>ROSSILenka1954250</v>
          </cell>
        </row>
        <row r="174">
          <cell r="I174" t="str">
            <v>SCHMIDTOVÁEva1958250</v>
          </cell>
        </row>
        <row r="175">
          <cell r="I175" t="str">
            <v>ŠÍDOVÁLenka1954250</v>
          </cell>
        </row>
        <row r="176">
          <cell r="I176" t="str">
            <v>ŠTANGLOVÁMarie1954250</v>
          </cell>
        </row>
        <row r="177">
          <cell r="I177" t="str">
            <v>ŠVRČKOVÁLibuše1956250</v>
          </cell>
        </row>
        <row r="178">
          <cell r="I178" t="str">
            <v>WEISSOVÁEleonora1953250</v>
          </cell>
        </row>
        <row r="179">
          <cell r="I179" t="str">
            <v>ZÝKOVÁDana1958250</v>
          </cell>
        </row>
        <row r="180">
          <cell r="I180" t="str">
            <v>Ženynad 69 let</v>
          </cell>
        </row>
        <row r="181">
          <cell r="I181" t="str">
            <v>ČERNÁBožena1930100</v>
          </cell>
        </row>
        <row r="182">
          <cell r="I182" t="str">
            <v>FIALOVÁVladimíra1947100</v>
          </cell>
        </row>
        <row r="183">
          <cell r="I183" t="str">
            <v>HOLUBOVÁVěra1948100</v>
          </cell>
        </row>
        <row r="184">
          <cell r="I184" t="str">
            <v>KLÁSKOVÁIva1947100</v>
          </cell>
        </row>
        <row r="185">
          <cell r="I185" t="str">
            <v>KRČMAŘOVÁAlena1943100</v>
          </cell>
        </row>
        <row r="186">
          <cell r="I186" t="str">
            <v>VYSKOČILOVÁBlanka1939100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398_přihlášky_mcr"/>
      <sheetName val="Program"/>
      <sheetName val="Duatlon"/>
      <sheetName val="List2_kval"/>
      <sheetName val="Výsledky"/>
      <sheetName val="Bod.tab."/>
      <sheetName val="Kategorie"/>
      <sheetName val="Postup"/>
    </sheetNames>
    <sheetDataSet>
      <sheetData sheetId="1">
        <row r="1">
          <cell r="H1" t="str">
            <v>Klíč a vzorce neměnit</v>
          </cell>
        </row>
        <row r="2">
          <cell r="H2" t="str">
            <v>1001MČR</v>
          </cell>
        </row>
        <row r="3">
          <cell r="H3" t="str">
            <v>1002</v>
          </cell>
        </row>
        <row r="4">
          <cell r="H4" t="str">
            <v>7503MČR</v>
          </cell>
        </row>
        <row r="5">
          <cell r="H5" t="str">
            <v>7504MČR</v>
          </cell>
        </row>
        <row r="6">
          <cell r="H6" t="str">
            <v>7505MČR</v>
          </cell>
        </row>
        <row r="7">
          <cell r="H7" t="str">
            <v>7506MČR</v>
          </cell>
        </row>
        <row r="8">
          <cell r="H8" t="str">
            <v>5007MČR</v>
          </cell>
        </row>
        <row r="9">
          <cell r="H9" t="str">
            <v>5008MČR</v>
          </cell>
        </row>
        <row r="10">
          <cell r="H10" t="str">
            <v>5009MČR</v>
          </cell>
        </row>
        <row r="11">
          <cell r="H11" t="str">
            <v>25010MČR</v>
          </cell>
        </row>
        <row r="12">
          <cell r="H12" t="str">
            <v>25010MČR</v>
          </cell>
        </row>
        <row r="13">
          <cell r="H13" t="str">
            <v>25011MČR</v>
          </cell>
        </row>
        <row r="14">
          <cell r="H14" t="str">
            <v>25012MČR</v>
          </cell>
        </row>
        <row r="15">
          <cell r="H15" t="str">
            <v>75013</v>
          </cell>
        </row>
        <row r="16">
          <cell r="H16" t="str">
            <v>75014</v>
          </cell>
        </row>
        <row r="17">
          <cell r="H17" t="str">
            <v>50015</v>
          </cell>
        </row>
        <row r="18">
          <cell r="H18" t="str">
            <v>25016</v>
          </cell>
        </row>
        <row r="19">
          <cell r="H1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bodovani.zimni-plavani.info/oddil.php?rok=2018&amp;id=1003" TargetMode="External" /><Relationship Id="rId2" Type="http://schemas.openxmlformats.org/officeDocument/2006/relationships/hyperlink" Target="https://bodovani.zimni-plavani.info/oddil.php?rok=2018&amp;id=1035" TargetMode="External" /><Relationship Id="rId3" Type="http://schemas.openxmlformats.org/officeDocument/2006/relationships/hyperlink" Target="https://bodovani.zimni-plavani.info/oddil.php?rok=2018&amp;id=4534" TargetMode="External" /><Relationship Id="rId4" Type="http://schemas.openxmlformats.org/officeDocument/2006/relationships/hyperlink" Target="https://bodovani.zimni-plavani.info/oddil.php?rok=2018&amp;id=4216" TargetMode="External" /><Relationship Id="rId5" Type="http://schemas.openxmlformats.org/officeDocument/2006/relationships/hyperlink" Target="https://bodovani.zimni-plavani.info/oddil.php?rok=2018&amp;id=1043" TargetMode="External" /><Relationship Id="rId6" Type="http://schemas.openxmlformats.org/officeDocument/2006/relationships/hyperlink" Target="https://bodovani.zimni-plavani.info/oddil.php?rok=2018&amp;id=1020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7.28125" style="0" customWidth="1"/>
    <col min="5" max="5" width="10.421875" style="0" customWidth="1"/>
    <col min="10" max="10" width="5.7109375" style="0" customWidth="1"/>
  </cols>
  <sheetData>
    <row r="1" spans="1:10" ht="20.25">
      <c r="A1" s="114" t="s">
        <v>445</v>
      </c>
      <c r="B1" s="115"/>
      <c r="C1" s="115"/>
      <c r="D1" s="115"/>
      <c r="E1" s="115"/>
      <c r="F1" s="115"/>
      <c r="G1" s="115"/>
      <c r="H1" s="115"/>
      <c r="I1" s="3"/>
      <c r="J1" s="3"/>
    </row>
    <row r="2" spans="1:10" ht="18.75">
      <c r="A2" s="116" t="s">
        <v>447</v>
      </c>
      <c r="B2" s="117"/>
      <c r="C2" s="117"/>
      <c r="D2" s="117"/>
      <c r="E2" s="117"/>
      <c r="F2" s="117"/>
      <c r="G2" s="117"/>
      <c r="H2" s="117"/>
      <c r="I2" s="3"/>
      <c r="J2" s="3"/>
    </row>
    <row r="3" spans="1:10" ht="15.75">
      <c r="A3" s="81"/>
      <c r="B3" s="81"/>
      <c r="C3" s="81"/>
      <c r="D3" s="82"/>
      <c r="E3" s="2"/>
      <c r="F3" s="2"/>
      <c r="G3" s="2"/>
      <c r="H3" s="2"/>
      <c r="I3" s="3"/>
      <c r="J3" s="3"/>
    </row>
    <row r="4" spans="1:10" ht="15">
      <c r="A4" s="81"/>
      <c r="B4" s="81"/>
      <c r="C4" s="81"/>
      <c r="D4" s="82"/>
      <c r="E4" s="2"/>
      <c r="F4" s="2"/>
      <c r="G4" s="2"/>
      <c r="H4" s="2"/>
      <c r="I4" s="3"/>
      <c r="J4" s="3"/>
    </row>
    <row r="5" spans="1:10" ht="15">
      <c r="A5" s="81"/>
      <c r="B5" s="81"/>
      <c r="C5" s="81"/>
      <c r="D5" s="82"/>
      <c r="E5" s="2"/>
      <c r="F5" s="2"/>
      <c r="G5" s="2"/>
      <c r="H5" s="2"/>
      <c r="I5" s="3"/>
      <c r="J5" s="3"/>
    </row>
    <row r="6" spans="1:10" ht="15">
      <c r="A6" s="81"/>
      <c r="B6" s="81"/>
      <c r="C6" s="81"/>
      <c r="D6" s="82"/>
      <c r="E6" s="2"/>
      <c r="F6" s="2"/>
      <c r="G6" s="2"/>
      <c r="H6" s="2"/>
      <c r="I6" s="3"/>
      <c r="J6" s="3"/>
    </row>
    <row r="7" spans="1:10" ht="15">
      <c r="A7" s="81"/>
      <c r="B7" s="81"/>
      <c r="C7" s="81"/>
      <c r="D7" s="82"/>
      <c r="E7" s="2"/>
      <c r="F7" s="2"/>
      <c r="G7" s="2"/>
      <c r="H7" s="2"/>
      <c r="I7" s="3"/>
      <c r="J7" s="3"/>
    </row>
    <row r="8" spans="1:10" ht="4.5" customHeight="1">
      <c r="A8" s="81"/>
      <c r="B8" s="81"/>
      <c r="C8" s="81"/>
      <c r="D8" s="82"/>
      <c r="E8" s="2"/>
      <c r="F8" s="2"/>
      <c r="G8" s="2"/>
      <c r="H8" s="2"/>
      <c r="I8" s="3"/>
      <c r="J8" s="3"/>
    </row>
    <row r="9" spans="1:10" ht="15.75">
      <c r="A9" s="4"/>
      <c r="B9" s="63" t="s">
        <v>75</v>
      </c>
      <c r="C9" s="64"/>
      <c r="D9" s="64"/>
      <c r="E9" s="112" t="s">
        <v>446</v>
      </c>
      <c r="F9" s="113"/>
      <c r="G9" s="113"/>
      <c r="H9" s="113"/>
      <c r="I9" s="113"/>
      <c r="J9" s="3"/>
    </row>
    <row r="10" spans="1:10" ht="15.75">
      <c r="A10" s="4"/>
      <c r="B10" s="65" t="s">
        <v>73</v>
      </c>
      <c r="C10" s="64"/>
      <c r="D10" s="64"/>
      <c r="E10" s="66" t="s">
        <v>135</v>
      </c>
      <c r="F10" s="67"/>
      <c r="G10" s="67"/>
      <c r="H10" s="67"/>
      <c r="I10" s="67"/>
      <c r="J10" s="3"/>
    </row>
    <row r="11" spans="1:10" ht="15.75">
      <c r="A11" s="4"/>
      <c r="B11" s="65" t="s">
        <v>74</v>
      </c>
      <c r="C11" s="64"/>
      <c r="D11" s="64"/>
      <c r="E11" s="62">
        <v>43554</v>
      </c>
      <c r="F11" s="67"/>
      <c r="G11" s="67"/>
      <c r="H11" s="67"/>
      <c r="I11" s="67"/>
      <c r="J11" s="3"/>
    </row>
    <row r="12" spans="1:10" ht="15.75">
      <c r="A12" s="4"/>
      <c r="B12" s="68" t="s">
        <v>76</v>
      </c>
      <c r="C12" s="64"/>
      <c r="D12" s="64"/>
      <c r="E12" s="66" t="s">
        <v>138</v>
      </c>
      <c r="F12" s="67"/>
      <c r="G12" s="67"/>
      <c r="H12" s="67"/>
      <c r="I12" s="67"/>
      <c r="J12" s="3"/>
    </row>
    <row r="13" spans="1:10" ht="15.75">
      <c r="A13" s="4"/>
      <c r="B13" s="68" t="s">
        <v>137</v>
      </c>
      <c r="C13" s="64"/>
      <c r="D13" s="64"/>
      <c r="E13" s="66" t="s">
        <v>181</v>
      </c>
      <c r="F13" s="67"/>
      <c r="G13" s="67"/>
      <c r="H13" s="67"/>
      <c r="I13" s="67"/>
      <c r="J13" s="3"/>
    </row>
    <row r="14" spans="1:10" ht="15.75">
      <c r="A14" s="4"/>
      <c r="B14" s="68" t="s">
        <v>136</v>
      </c>
      <c r="C14" s="64"/>
      <c r="D14" s="64"/>
      <c r="E14" s="66" t="s">
        <v>181</v>
      </c>
      <c r="F14" s="67"/>
      <c r="G14" s="67"/>
      <c r="H14" s="67"/>
      <c r="I14" s="67"/>
      <c r="J14" s="3"/>
    </row>
    <row r="15" spans="1:10" ht="15.75">
      <c r="A15" s="4"/>
      <c r="B15" s="68"/>
      <c r="C15" s="64"/>
      <c r="D15" s="64"/>
      <c r="E15" s="66" t="s">
        <v>439</v>
      </c>
      <c r="F15" s="67"/>
      <c r="G15" s="67"/>
      <c r="H15" s="67"/>
      <c r="I15" s="67"/>
      <c r="J15" s="3"/>
    </row>
    <row r="16" spans="1:10" ht="15.75">
      <c r="A16" s="4"/>
      <c r="B16" s="68"/>
      <c r="C16" s="64"/>
      <c r="D16" s="64"/>
      <c r="E16" s="66" t="s">
        <v>228</v>
      </c>
      <c r="F16" s="67"/>
      <c r="G16" s="67"/>
      <c r="H16" s="67"/>
      <c r="I16" s="67"/>
      <c r="J16" s="3"/>
    </row>
    <row r="17" spans="1:10" ht="15.75">
      <c r="A17" s="4"/>
      <c r="B17" s="68"/>
      <c r="C17" s="64"/>
      <c r="D17" s="64"/>
      <c r="E17" s="66" t="s">
        <v>438</v>
      </c>
      <c r="F17" s="67"/>
      <c r="G17" s="67"/>
      <c r="H17" s="67"/>
      <c r="I17" s="67"/>
      <c r="J17" s="3"/>
    </row>
    <row r="18" spans="1:10" ht="15.75">
      <c r="A18" s="4"/>
      <c r="B18" s="68"/>
      <c r="C18" s="64"/>
      <c r="D18" s="64"/>
      <c r="E18" s="66" t="s">
        <v>178</v>
      </c>
      <c r="F18" s="67"/>
      <c r="G18" s="67"/>
      <c r="H18" s="67"/>
      <c r="I18" s="67"/>
      <c r="J18" s="3"/>
    </row>
    <row r="19" spans="1:10" ht="15.75">
      <c r="A19" s="4"/>
      <c r="B19" s="68" t="s">
        <v>437</v>
      </c>
      <c r="C19" s="64"/>
      <c r="D19" s="64"/>
      <c r="E19" s="66" t="s">
        <v>205</v>
      </c>
      <c r="F19" s="67"/>
      <c r="G19" s="67"/>
      <c r="H19" s="67"/>
      <c r="I19" s="67"/>
      <c r="J19" s="3"/>
    </row>
    <row r="20" spans="1:10" ht="15.75">
      <c r="A20" s="4"/>
      <c r="B20" s="68" t="s">
        <v>77</v>
      </c>
      <c r="C20" s="64"/>
      <c r="D20" s="64"/>
      <c r="E20" s="66" t="s">
        <v>224</v>
      </c>
      <c r="F20" s="67"/>
      <c r="G20" s="67"/>
      <c r="H20" s="67"/>
      <c r="I20" s="67"/>
      <c r="J20" s="3"/>
    </row>
    <row r="21" spans="1:10" ht="15.75">
      <c r="A21" s="4"/>
      <c r="B21" s="68"/>
      <c r="C21" s="64"/>
      <c r="D21" s="64"/>
      <c r="E21" s="66" t="s">
        <v>212</v>
      </c>
      <c r="F21" s="67"/>
      <c r="G21" s="67"/>
      <c r="H21" s="67"/>
      <c r="I21" s="67"/>
      <c r="J21" s="3"/>
    </row>
    <row r="22" spans="1:10" ht="15.75">
      <c r="A22" s="4"/>
      <c r="B22" s="68"/>
      <c r="C22" s="64"/>
      <c r="D22" s="64"/>
      <c r="E22" s="66" t="s">
        <v>436</v>
      </c>
      <c r="F22" s="67"/>
      <c r="G22" s="67"/>
      <c r="H22" s="67"/>
      <c r="I22" s="67"/>
      <c r="J22" s="3"/>
    </row>
    <row r="23" spans="1:10" ht="15.75">
      <c r="A23" s="4"/>
      <c r="B23" s="68"/>
      <c r="C23" s="64"/>
      <c r="D23" s="64"/>
      <c r="E23" s="66" t="s">
        <v>435</v>
      </c>
      <c r="F23" s="67"/>
      <c r="G23" s="67"/>
      <c r="H23" s="67"/>
      <c r="I23" s="67"/>
      <c r="J23" s="3"/>
    </row>
    <row r="24" spans="1:10" ht="15.75">
      <c r="A24" s="4"/>
      <c r="B24" s="68" t="s">
        <v>78</v>
      </c>
      <c r="C24" s="64"/>
      <c r="D24" s="64"/>
      <c r="E24" s="66" t="s">
        <v>206</v>
      </c>
      <c r="F24" s="67"/>
      <c r="G24" s="67"/>
      <c r="H24" s="67"/>
      <c r="I24" s="67"/>
      <c r="J24" s="3"/>
    </row>
    <row r="25" spans="1:10" ht="15.75">
      <c r="A25" s="4"/>
      <c r="B25" s="68" t="s">
        <v>207</v>
      </c>
      <c r="C25" s="64"/>
      <c r="D25" s="64"/>
      <c r="E25" s="66" t="s">
        <v>208</v>
      </c>
      <c r="F25" s="67"/>
      <c r="G25" s="67"/>
      <c r="H25" s="67"/>
      <c r="I25" s="67"/>
      <c r="J25" s="3"/>
    </row>
    <row r="26" spans="1:10" ht="15.75">
      <c r="A26" s="4"/>
      <c r="B26" s="68" t="s">
        <v>210</v>
      </c>
      <c r="C26" s="67"/>
      <c r="D26" s="67"/>
      <c r="E26" s="66" t="s">
        <v>209</v>
      </c>
      <c r="F26" s="67"/>
      <c r="G26" s="67"/>
      <c r="H26" s="67"/>
      <c r="I26" s="67"/>
      <c r="J26" s="3"/>
    </row>
    <row r="27" spans="1:10" ht="15.75">
      <c r="A27" s="4"/>
      <c r="B27" s="69" t="s">
        <v>213</v>
      </c>
      <c r="C27" s="70"/>
      <c r="D27" s="70"/>
      <c r="E27" s="71" t="s">
        <v>214</v>
      </c>
      <c r="F27" s="67"/>
      <c r="G27" s="67"/>
      <c r="H27" s="67"/>
      <c r="I27" s="67"/>
      <c r="J27" s="3"/>
    </row>
    <row r="28" spans="1:10" ht="15.75">
      <c r="A28" s="4"/>
      <c r="B28" s="68" t="s">
        <v>102</v>
      </c>
      <c r="C28" s="64"/>
      <c r="D28" s="64"/>
      <c r="E28" s="66" t="s">
        <v>225</v>
      </c>
      <c r="F28" s="67"/>
      <c r="G28" s="67"/>
      <c r="H28" s="67"/>
      <c r="I28" s="67"/>
      <c r="J28" s="3"/>
    </row>
    <row r="29" spans="1:10" ht="15.75">
      <c r="A29" s="4"/>
      <c r="B29" s="72" t="s">
        <v>139</v>
      </c>
      <c r="C29" s="73"/>
      <c r="D29" s="64"/>
      <c r="E29" s="66" t="s">
        <v>179</v>
      </c>
      <c r="F29" s="67"/>
      <c r="G29" s="67"/>
      <c r="H29" s="67"/>
      <c r="I29" s="67"/>
      <c r="J29" s="3"/>
    </row>
    <row r="30" spans="1:10" ht="15.75">
      <c r="A30" s="4"/>
      <c r="B30" s="72" t="s">
        <v>79</v>
      </c>
      <c r="C30" s="72"/>
      <c r="D30" s="74"/>
      <c r="E30" s="75" t="s">
        <v>211</v>
      </c>
      <c r="F30" s="67"/>
      <c r="G30" s="67"/>
      <c r="H30" s="67"/>
      <c r="I30" s="67"/>
      <c r="J30" s="3"/>
    </row>
    <row r="31" spans="1:10" ht="15.75">
      <c r="A31" s="4"/>
      <c r="B31" s="72"/>
      <c r="C31" s="72"/>
      <c r="D31" s="74"/>
      <c r="E31" s="75"/>
      <c r="F31" s="67"/>
      <c r="G31" s="67"/>
      <c r="H31" s="67"/>
      <c r="I31" s="67"/>
      <c r="J31" s="3"/>
    </row>
    <row r="32" spans="1:10" ht="15.75">
      <c r="A32" s="4"/>
      <c r="B32" s="68" t="s">
        <v>80</v>
      </c>
      <c r="C32" s="64"/>
      <c r="D32" s="64"/>
      <c r="E32" s="66" t="s">
        <v>229</v>
      </c>
      <c r="F32" s="67"/>
      <c r="G32" s="67"/>
      <c r="H32" s="67"/>
      <c r="I32" s="67"/>
      <c r="J32" s="3"/>
    </row>
    <row r="33" spans="1:10" ht="15.75">
      <c r="A33" s="4"/>
      <c r="B33" s="68" t="s">
        <v>81</v>
      </c>
      <c r="C33" s="64"/>
      <c r="D33" s="64"/>
      <c r="E33" s="66" t="s">
        <v>230</v>
      </c>
      <c r="F33" s="67"/>
      <c r="G33" s="67"/>
      <c r="H33" s="67"/>
      <c r="I33" s="67"/>
      <c r="J33" s="3"/>
    </row>
    <row r="34" spans="1:10" ht="15.75">
      <c r="A34" s="4"/>
      <c r="B34" s="68" t="s">
        <v>82</v>
      </c>
      <c r="C34" s="64"/>
      <c r="D34" s="64"/>
      <c r="E34" s="66" t="s">
        <v>226</v>
      </c>
      <c r="F34" s="67"/>
      <c r="G34" s="67"/>
      <c r="H34" s="67"/>
      <c r="I34" s="67"/>
      <c r="J34" s="3"/>
    </row>
    <row r="35" spans="1:10" ht="15.75">
      <c r="A35" s="4"/>
      <c r="B35" s="68" t="s">
        <v>83</v>
      </c>
      <c r="C35" s="64"/>
      <c r="D35" s="64"/>
      <c r="E35" s="66" t="s">
        <v>84</v>
      </c>
      <c r="F35" s="67"/>
      <c r="G35" s="67"/>
      <c r="H35" s="67"/>
      <c r="I35" s="67"/>
      <c r="J35" s="3"/>
    </row>
  </sheetData>
  <sheetProtection/>
  <mergeCells count="3">
    <mergeCell ref="E9:I9"/>
    <mergeCell ref="A1:H1"/>
    <mergeCell ref="A2:H2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.7109375" style="0" customWidth="1"/>
    <col min="2" max="2" width="5.7109375" style="87" customWidth="1"/>
    <col min="3" max="3" width="11.421875" style="0" customWidth="1"/>
    <col min="4" max="4" width="35.140625" style="0" customWidth="1"/>
    <col min="5" max="5" width="16.28125" style="78" customWidth="1"/>
    <col min="7" max="7" width="9.140625" style="5" customWidth="1"/>
    <col min="10" max="10" width="47.140625" style="0" customWidth="1"/>
  </cols>
  <sheetData>
    <row r="1" spans="1:5" ht="18">
      <c r="A1" s="118" t="s">
        <v>448</v>
      </c>
      <c r="B1" s="118"/>
      <c r="C1" s="119"/>
      <c r="D1" s="119"/>
      <c r="E1" s="119"/>
    </row>
    <row r="2" spans="1:5" ht="12.75">
      <c r="A2" s="83"/>
      <c r="B2" s="84"/>
      <c r="C2" s="85"/>
      <c r="D2" s="83"/>
      <c r="E2" s="86"/>
    </row>
    <row r="3" spans="1:7" s="77" customFormat="1" ht="14.25">
      <c r="A3" s="102"/>
      <c r="B3" s="103"/>
      <c r="C3" s="104" t="s">
        <v>449</v>
      </c>
      <c r="D3" s="105" t="s">
        <v>450</v>
      </c>
      <c r="E3" s="106" t="s">
        <v>451</v>
      </c>
      <c r="F3" s="107" t="s">
        <v>87</v>
      </c>
      <c r="G3" s="76"/>
    </row>
    <row r="5" spans="2:7" s="88" customFormat="1" ht="15">
      <c r="B5" s="89">
        <v>1</v>
      </c>
      <c r="C5" s="90" t="s">
        <v>85</v>
      </c>
      <c r="D5" s="90" t="s">
        <v>452</v>
      </c>
      <c r="E5" s="111">
        <f>COUNTIF(Výsledky!$F:$F,$C5)</f>
        <v>51</v>
      </c>
      <c r="F5" s="96">
        <f>SUMIF(Výsledky!$F:$F,$C5,Výsledky!$J:$J)</f>
        <v>10742</v>
      </c>
      <c r="G5" s="91"/>
    </row>
    <row r="6" spans="2:7" s="88" customFormat="1" ht="15">
      <c r="B6" s="89">
        <v>2</v>
      </c>
      <c r="C6" s="90" t="s">
        <v>47</v>
      </c>
      <c r="D6" s="90" t="s">
        <v>453</v>
      </c>
      <c r="E6" s="111">
        <f>COUNTIF(Výsledky!$F:$F,$C6)</f>
        <v>39</v>
      </c>
      <c r="F6" s="96">
        <f>SUMIF(Výsledky!$F:$F,$C6,Výsledky!$J:$J)</f>
        <v>6383</v>
      </c>
      <c r="G6" s="91"/>
    </row>
    <row r="7" spans="2:7" s="88" customFormat="1" ht="15">
      <c r="B7" s="89">
        <v>3</v>
      </c>
      <c r="C7" s="90" t="s">
        <v>51</v>
      </c>
      <c r="D7" s="97" t="s">
        <v>456</v>
      </c>
      <c r="E7" s="111">
        <f>COUNTIF(Výsledky!$F:$F,$C7)</f>
        <v>17</v>
      </c>
      <c r="F7" s="96">
        <f>SUMIF(Výsledky!$F:$F,$C7,Výsledky!$J:$J)</f>
        <v>3002</v>
      </c>
      <c r="G7" s="91"/>
    </row>
    <row r="8" spans="2:7" s="88" customFormat="1" ht="15">
      <c r="B8" s="89">
        <v>4</v>
      </c>
      <c r="C8" s="90" t="s">
        <v>52</v>
      </c>
      <c r="D8" s="97" t="s">
        <v>454</v>
      </c>
      <c r="E8" s="111">
        <f>COUNTIF(Výsledky!$F:$F,$C8)</f>
        <v>16</v>
      </c>
      <c r="F8" s="96">
        <f>SUMIF(Výsledky!$F:$F,$C8,Výsledky!$J:$J)</f>
        <v>1759.5</v>
      </c>
      <c r="G8" s="91"/>
    </row>
    <row r="9" spans="2:7" s="88" customFormat="1" ht="15">
      <c r="B9" s="89">
        <v>5</v>
      </c>
      <c r="C9" s="90" t="s">
        <v>103</v>
      </c>
      <c r="D9" s="98" t="s">
        <v>457</v>
      </c>
      <c r="E9" s="111">
        <f>COUNTIF(Výsledky!$F:$F,$C9)</f>
        <v>13</v>
      </c>
      <c r="F9" s="96">
        <f>SUMIF(Výsledky!$F:$F,$C9,Výsledky!$J:$J)</f>
        <v>2462.5</v>
      </c>
      <c r="G9" s="91"/>
    </row>
    <row r="10" spans="2:7" s="88" customFormat="1" ht="15">
      <c r="B10" s="89">
        <v>6</v>
      </c>
      <c r="C10" s="90" t="s">
        <v>105</v>
      </c>
      <c r="D10" s="98" t="s">
        <v>455</v>
      </c>
      <c r="E10" s="111">
        <f>COUNTIF(Výsledky!$F:$F,$C10)</f>
        <v>14</v>
      </c>
      <c r="F10" s="96">
        <f>SUMIF(Výsledky!$F:$F,$C10,Výsledky!$J:$J)</f>
        <v>1719.5</v>
      </c>
      <c r="G10" s="91"/>
    </row>
    <row r="11" spans="2:7" s="88" customFormat="1" ht="15">
      <c r="B11" s="89">
        <v>7</v>
      </c>
      <c r="C11" s="90" t="s">
        <v>43</v>
      </c>
      <c r="D11" s="98" t="s">
        <v>458</v>
      </c>
      <c r="E11" s="111">
        <f>COUNTIF(Výsledky!$F:$F,$C11)</f>
        <v>11</v>
      </c>
      <c r="F11" s="96">
        <f>SUMIF(Výsledky!$F:$F,$C11,Výsledky!$J:$J)</f>
        <v>1755.5</v>
      </c>
      <c r="G11" s="91"/>
    </row>
    <row r="12" spans="2:7" s="88" customFormat="1" ht="15">
      <c r="B12" s="89">
        <v>8</v>
      </c>
      <c r="C12" s="90" t="s">
        <v>92</v>
      </c>
      <c r="D12" s="98" t="s">
        <v>459</v>
      </c>
      <c r="E12" s="111">
        <f>COUNTIF(Výsledky!$F:$F,$C12)</f>
        <v>8</v>
      </c>
      <c r="F12" s="96">
        <f>SUMIF(Výsledky!$F:$F,$C12,Výsledky!$J:$J)</f>
        <v>905.5</v>
      </c>
      <c r="G12" s="91"/>
    </row>
    <row r="13" spans="2:7" s="88" customFormat="1" ht="15">
      <c r="B13" s="89">
        <v>9</v>
      </c>
      <c r="C13" s="92" t="s">
        <v>117</v>
      </c>
      <c r="D13" s="98" t="s">
        <v>464</v>
      </c>
      <c r="E13" s="111">
        <f>COUNTIF(Výsledky!$F:$F,$C13)</f>
        <v>4</v>
      </c>
      <c r="F13" s="96">
        <f>SUMIF(Výsledky!$F:$F,$C13,Výsledky!$J:$J)</f>
        <v>711</v>
      </c>
      <c r="G13" s="91"/>
    </row>
    <row r="14" spans="2:7" s="88" customFormat="1" ht="15">
      <c r="B14" s="89">
        <v>10</v>
      </c>
      <c r="C14" s="90" t="s">
        <v>107</v>
      </c>
      <c r="D14" s="98" t="s">
        <v>460</v>
      </c>
      <c r="E14" s="111">
        <f>COUNTIF(Výsledky!$F:$F,$C14)</f>
        <v>2</v>
      </c>
      <c r="F14" s="96">
        <f>SUMIF(Výsledky!$F:$F,$C14,Výsledky!$J:$J)</f>
        <v>400.5</v>
      </c>
      <c r="G14" s="91"/>
    </row>
    <row r="15" spans="2:7" s="88" customFormat="1" ht="15">
      <c r="B15" s="89">
        <v>11</v>
      </c>
      <c r="C15" s="90" t="s">
        <v>147</v>
      </c>
      <c r="D15" s="98" t="s">
        <v>462</v>
      </c>
      <c r="E15" s="111">
        <f>COUNTIF(Výsledky!$F:$F,$C15)</f>
        <v>2</v>
      </c>
      <c r="F15" s="96">
        <f>SUMIF(Výsledky!$F:$F,$C15,Výsledky!$J:$J)</f>
        <v>284.5</v>
      </c>
      <c r="G15" s="91"/>
    </row>
    <row r="16" spans="2:7" s="88" customFormat="1" ht="15">
      <c r="B16" s="89">
        <v>12</v>
      </c>
      <c r="C16" s="90" t="s">
        <v>482</v>
      </c>
      <c r="D16" s="98" t="s">
        <v>483</v>
      </c>
      <c r="E16" s="111">
        <f>COUNTIF(Výsledky!$F:$F,$C16)</f>
        <v>1</v>
      </c>
      <c r="F16" s="96">
        <f>SUMIF(Výsledky!$F:$F,$C16,Výsledky!$J:$J)</f>
        <v>47</v>
      </c>
      <c r="G16" s="91"/>
    </row>
    <row r="17" spans="2:7" s="88" customFormat="1" ht="15">
      <c r="B17" s="89">
        <v>13</v>
      </c>
      <c r="C17" s="49" t="s">
        <v>300</v>
      </c>
      <c r="D17" s="99" t="s">
        <v>467</v>
      </c>
      <c r="E17" s="111">
        <f>COUNTIF(Výsledky!$F:$F,$C17)</f>
        <v>1</v>
      </c>
      <c r="F17" s="96">
        <f>SUMIF(Výsledky!$F:$F,$C17,Výsledky!$J:$J)</f>
        <v>96.5</v>
      </c>
      <c r="G17" s="91"/>
    </row>
    <row r="18" spans="2:7" s="88" customFormat="1" ht="15">
      <c r="B18" s="89">
        <v>14</v>
      </c>
      <c r="C18" s="49" t="s">
        <v>298</v>
      </c>
      <c r="D18" s="99" t="s">
        <v>468</v>
      </c>
      <c r="E18" s="111">
        <f>COUNTIF(Výsledky!$F:$F,$C18)</f>
        <v>1</v>
      </c>
      <c r="F18" s="96">
        <f>SUMIF(Výsledky!$F:$F,$C18,Výsledky!$J:$J)</f>
        <v>99.5</v>
      </c>
      <c r="G18" s="91"/>
    </row>
    <row r="19" spans="2:7" s="88" customFormat="1" ht="15">
      <c r="B19" s="89">
        <v>15</v>
      </c>
      <c r="C19" s="49" t="s">
        <v>380</v>
      </c>
      <c r="D19" s="99" t="s">
        <v>469</v>
      </c>
      <c r="E19" s="111">
        <f>COUNTIF(Výsledky!$F:$F,$C19)</f>
        <v>1</v>
      </c>
      <c r="F19" s="96">
        <f>SUMIF(Výsledky!$F:$F,$C19,Výsledky!$J:$J)</f>
        <v>55</v>
      </c>
      <c r="G19" s="91"/>
    </row>
    <row r="20" spans="2:7" s="88" customFormat="1" ht="15">
      <c r="B20" s="89">
        <v>16</v>
      </c>
      <c r="C20" s="49" t="s">
        <v>358</v>
      </c>
      <c r="D20" s="100" t="s">
        <v>470</v>
      </c>
      <c r="E20" s="111">
        <f>COUNTIF(Výsledky!$F:$F,$C20)</f>
        <v>1</v>
      </c>
      <c r="F20" s="96">
        <f>SUMIF(Výsledky!$F:$F,$C20,Výsledky!$J:$J)</f>
        <v>90.5</v>
      </c>
      <c r="G20" s="91"/>
    </row>
    <row r="21" spans="2:7" s="88" customFormat="1" ht="15">
      <c r="B21" s="89">
        <v>17</v>
      </c>
      <c r="C21" s="90" t="s">
        <v>93</v>
      </c>
      <c r="D21" s="98" t="s">
        <v>461</v>
      </c>
      <c r="E21" s="111">
        <f>COUNTIF(Výsledky!$F:$F,$C21)</f>
        <v>1</v>
      </c>
      <c r="F21" s="96">
        <f>SUMIF(Výsledky!$F:$F,$C21,Výsledky!$J:$J)</f>
        <v>360</v>
      </c>
      <c r="G21" s="91"/>
    </row>
    <row r="22" spans="2:7" s="88" customFormat="1" ht="15">
      <c r="B22" s="89">
        <v>18</v>
      </c>
      <c r="C22" s="49" t="s">
        <v>237</v>
      </c>
      <c r="D22" s="100" t="s">
        <v>471</v>
      </c>
      <c r="E22" s="111">
        <f>COUNTIF(Výsledky!$F:$F,$C22)</f>
        <v>1</v>
      </c>
      <c r="F22" s="96">
        <f>SUMIF(Výsledky!$F:$F,$C22,Výsledky!$J:$J)</f>
        <v>334</v>
      </c>
      <c r="G22" s="91"/>
    </row>
    <row r="23" spans="2:7" s="88" customFormat="1" ht="15">
      <c r="B23" s="89">
        <v>19</v>
      </c>
      <c r="C23" s="90" t="s">
        <v>204</v>
      </c>
      <c r="D23" s="98" t="s">
        <v>463</v>
      </c>
      <c r="E23" s="111">
        <f>COUNTIF(Výsledky!$F:$F,$C23)</f>
        <v>1</v>
      </c>
      <c r="F23" s="96">
        <f>SUMIF(Výsledky!$F:$F,$C23,Výsledky!$J:$J)</f>
        <v>55</v>
      </c>
      <c r="G23" s="91"/>
    </row>
    <row r="24" spans="2:7" s="88" customFormat="1" ht="15">
      <c r="B24" s="89">
        <v>20</v>
      </c>
      <c r="C24" s="49" t="s">
        <v>295</v>
      </c>
      <c r="D24" s="99" t="s">
        <v>472</v>
      </c>
      <c r="E24" s="111">
        <f>COUNTIF(Výsledky!$F:$F,$C24)</f>
        <v>1</v>
      </c>
      <c r="F24" s="96">
        <f>SUMIF(Výsledky!$F:$F,$C24,Výsledky!$J:$J)</f>
        <v>107</v>
      </c>
      <c r="G24" s="91"/>
    </row>
    <row r="25" spans="2:7" s="88" customFormat="1" ht="15">
      <c r="B25" s="89">
        <v>21</v>
      </c>
      <c r="C25" s="92" t="s">
        <v>465</v>
      </c>
      <c r="D25" s="101"/>
      <c r="E25" s="110">
        <v>13</v>
      </c>
      <c r="F25" s="96"/>
      <c r="G25" s="91"/>
    </row>
    <row r="26" spans="2:7" s="6" customFormat="1" ht="16.5" thickBot="1">
      <c r="B26" s="93"/>
      <c r="D26" s="94" t="s">
        <v>466</v>
      </c>
      <c r="E26" s="95">
        <f>SUM(E5:E25)</f>
        <v>199</v>
      </c>
      <c r="F26" s="108">
        <f>SUM(F5:F25)</f>
        <v>31370</v>
      </c>
      <c r="G26" s="19"/>
    </row>
  </sheetData>
  <sheetProtection/>
  <mergeCells count="1">
    <mergeCell ref="A1:E1"/>
  </mergeCells>
  <hyperlinks>
    <hyperlink ref="D17" r:id="rId1" display="https://bodovani.zimni-plavani.info/oddil.php?rok=2018&amp;id=1003"/>
    <hyperlink ref="D18" r:id="rId2" display="https://bodovani.zimni-plavani.info/oddil.php?rok=2018&amp;id=1035"/>
    <hyperlink ref="D19" r:id="rId3" display="https://bodovani.zimni-plavani.info/oddil.php?rok=2018&amp;id=4534"/>
    <hyperlink ref="D20" r:id="rId4" display="https://bodovani.zimni-plavani.info/oddil.php?rok=2018&amp;id=4216"/>
    <hyperlink ref="D22" r:id="rId5" display="https://bodovani.zimni-plavani.info/oddil.php?rok=2018&amp;id=1043"/>
    <hyperlink ref="D24" r:id="rId6" display="https://bodovani.zimni-plavani.info/oddil.php?rok=2018&amp;id=1020"/>
  </hyperlink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6" customWidth="1"/>
    <col min="2" max="2" width="7.00390625" style="26" customWidth="1"/>
    <col min="3" max="3" width="15.00390625" style="6" customWidth="1"/>
    <col min="4" max="4" width="8.57421875" style="26" customWidth="1"/>
    <col min="5" max="5" width="5.421875" style="26" customWidth="1"/>
    <col min="6" max="6" width="8.7109375" style="26" customWidth="1"/>
    <col min="7" max="7" width="4.7109375" style="6" customWidth="1"/>
    <col min="8" max="8" width="4.57421875" style="6" customWidth="1"/>
    <col min="9" max="9" width="9.140625" style="35" customWidth="1"/>
    <col min="10" max="10" width="5.28125" style="6" customWidth="1"/>
    <col min="11" max="16384" width="9.140625" style="6" customWidth="1"/>
  </cols>
  <sheetData>
    <row r="1" spans="1:10" ht="15" customHeight="1">
      <c r="A1" s="7"/>
      <c r="B1" s="8"/>
      <c r="C1" s="17"/>
      <c r="D1" s="10" t="s">
        <v>140</v>
      </c>
      <c r="E1" s="11"/>
      <c r="F1" s="17"/>
      <c r="G1" s="12"/>
      <c r="H1" s="13"/>
      <c r="I1" s="34"/>
      <c r="J1" s="14"/>
    </row>
    <row r="2" spans="1:10" ht="15" customHeight="1">
      <c r="A2" s="31" t="s">
        <v>86</v>
      </c>
      <c r="B2" s="31" t="s">
        <v>134</v>
      </c>
      <c r="C2" s="31" t="s">
        <v>44</v>
      </c>
      <c r="D2" s="31" t="s">
        <v>0</v>
      </c>
      <c r="E2" s="31" t="s">
        <v>1</v>
      </c>
      <c r="F2" s="31" t="s">
        <v>2</v>
      </c>
      <c r="G2" s="31" t="s">
        <v>130</v>
      </c>
      <c r="H2" s="46" t="s">
        <v>131</v>
      </c>
      <c r="I2" s="47" t="s">
        <v>183</v>
      </c>
      <c r="J2" s="31" t="s">
        <v>87</v>
      </c>
    </row>
    <row r="3" spans="1:10" ht="12.75">
      <c r="A3" s="40" t="s">
        <v>3</v>
      </c>
      <c r="B3" s="48">
        <v>7</v>
      </c>
      <c r="C3" s="49" t="s">
        <v>189</v>
      </c>
      <c r="D3" s="49" t="s">
        <v>13</v>
      </c>
      <c r="E3" s="49">
        <v>1937</v>
      </c>
      <c r="F3" s="49" t="s">
        <v>52</v>
      </c>
      <c r="G3" s="48" t="s">
        <v>128</v>
      </c>
      <c r="H3" s="48">
        <v>2</v>
      </c>
      <c r="I3" s="50">
        <v>0.0025925925925925925</v>
      </c>
      <c r="J3" s="42">
        <v>9</v>
      </c>
    </row>
    <row r="4" spans="1:10" ht="12.75">
      <c r="A4" s="40" t="s">
        <v>4</v>
      </c>
      <c r="B4" s="48">
        <v>15</v>
      </c>
      <c r="C4" s="49" t="s">
        <v>384</v>
      </c>
      <c r="D4" s="49" t="s">
        <v>39</v>
      </c>
      <c r="E4" s="49">
        <v>1945</v>
      </c>
      <c r="F4" s="49" t="s">
        <v>51</v>
      </c>
      <c r="G4" s="48" t="s">
        <v>128</v>
      </c>
      <c r="H4" s="48">
        <v>2</v>
      </c>
      <c r="I4" s="50">
        <v>0.00259375</v>
      </c>
      <c r="J4" s="42">
        <v>8.5</v>
      </c>
    </row>
    <row r="5" spans="1:10" ht="12.75">
      <c r="A5" s="16" t="s">
        <v>133</v>
      </c>
      <c r="B5" s="48">
        <v>16</v>
      </c>
      <c r="C5" s="49" t="s">
        <v>381</v>
      </c>
      <c r="D5" s="49" t="s">
        <v>382</v>
      </c>
      <c r="E5" s="49">
        <v>2008</v>
      </c>
      <c r="F5" s="49" t="s">
        <v>441</v>
      </c>
      <c r="G5" s="48" t="s">
        <v>128</v>
      </c>
      <c r="H5" s="48">
        <v>2</v>
      </c>
      <c r="I5" s="50">
        <v>0.0016203703703703699</v>
      </c>
      <c r="J5" s="42" t="s">
        <v>133</v>
      </c>
    </row>
    <row r="6" spans="1:10" ht="12.75">
      <c r="A6" s="16" t="s">
        <v>133</v>
      </c>
      <c r="B6" s="48">
        <v>18</v>
      </c>
      <c r="C6" s="49" t="s">
        <v>182</v>
      </c>
      <c r="D6" s="49" t="s">
        <v>6</v>
      </c>
      <c r="E6" s="49">
        <v>1972</v>
      </c>
      <c r="F6" s="49" t="s">
        <v>135</v>
      </c>
      <c r="G6" s="48" t="s">
        <v>128</v>
      </c>
      <c r="H6" s="48">
        <v>2</v>
      </c>
      <c r="I6" s="50">
        <v>0.0017245370370370368</v>
      </c>
      <c r="J6" s="42" t="s">
        <v>133</v>
      </c>
    </row>
    <row r="7" spans="1:10" ht="12.75">
      <c r="A7" s="16" t="s">
        <v>133</v>
      </c>
      <c r="B7" s="48">
        <v>11</v>
      </c>
      <c r="C7" s="49" t="s">
        <v>383</v>
      </c>
      <c r="D7" s="49" t="s">
        <v>45</v>
      </c>
      <c r="E7" s="49">
        <v>1954</v>
      </c>
      <c r="F7" s="49" t="s">
        <v>443</v>
      </c>
      <c r="G7" s="48" t="s">
        <v>128</v>
      </c>
      <c r="H7" s="48">
        <v>2</v>
      </c>
      <c r="I7" s="50">
        <v>0.0021180555555555553</v>
      </c>
      <c r="J7" s="42" t="s">
        <v>133</v>
      </c>
    </row>
    <row r="8" spans="1:10" ht="12.75">
      <c r="A8" s="16" t="s">
        <v>133</v>
      </c>
      <c r="B8" s="48">
        <v>20</v>
      </c>
      <c r="C8" s="49" t="s">
        <v>153</v>
      </c>
      <c r="D8" s="49" t="s">
        <v>19</v>
      </c>
      <c r="E8" s="49">
        <v>1975</v>
      </c>
      <c r="F8" s="49" t="s">
        <v>135</v>
      </c>
      <c r="G8" s="48" t="s">
        <v>128</v>
      </c>
      <c r="H8" s="48">
        <v>2</v>
      </c>
      <c r="I8" s="50">
        <v>0.0024305555555555556</v>
      </c>
      <c r="J8" s="42" t="s">
        <v>133</v>
      </c>
    </row>
    <row r="9" spans="1:10" ht="12.75">
      <c r="A9" s="16" t="s">
        <v>133</v>
      </c>
      <c r="B9" s="48">
        <v>13</v>
      </c>
      <c r="C9" s="49" t="s">
        <v>387</v>
      </c>
      <c r="D9" s="49" t="s">
        <v>45</v>
      </c>
      <c r="E9" s="49">
        <v>1986</v>
      </c>
      <c r="F9" s="49" t="s">
        <v>441</v>
      </c>
      <c r="G9" s="48" t="s">
        <v>128</v>
      </c>
      <c r="H9" s="48">
        <v>2</v>
      </c>
      <c r="I9" s="50">
        <v>0.0031018518518518513</v>
      </c>
      <c r="J9" s="42" t="s">
        <v>133</v>
      </c>
    </row>
    <row r="10" spans="1:10" ht="12.75">
      <c r="A10" s="16" t="s">
        <v>133</v>
      </c>
      <c r="B10" s="48">
        <v>19</v>
      </c>
      <c r="C10" s="49" t="s">
        <v>182</v>
      </c>
      <c r="D10" s="49" t="s">
        <v>9</v>
      </c>
      <c r="E10" s="49">
        <v>1973</v>
      </c>
      <c r="F10" s="49" t="s">
        <v>135</v>
      </c>
      <c r="G10" s="48" t="s">
        <v>128</v>
      </c>
      <c r="H10" s="48">
        <v>2</v>
      </c>
      <c r="I10" s="50">
        <v>0.004837962962962962</v>
      </c>
      <c r="J10" s="42" t="s">
        <v>133</v>
      </c>
    </row>
    <row r="11" spans="1:10" ht="12.75">
      <c r="A11" s="16"/>
      <c r="B11" s="48">
        <v>9</v>
      </c>
      <c r="C11" s="49" t="s">
        <v>391</v>
      </c>
      <c r="D11" s="49" t="s">
        <v>45</v>
      </c>
      <c r="E11" s="49">
        <v>1946</v>
      </c>
      <c r="F11" s="49" t="s">
        <v>92</v>
      </c>
      <c r="G11" s="48" t="s">
        <v>128</v>
      </c>
      <c r="H11" s="48">
        <v>2</v>
      </c>
      <c r="I11" s="79" t="s">
        <v>475</v>
      </c>
      <c r="J11" s="42"/>
    </row>
    <row r="12" spans="1:10" ht="15" customHeight="1">
      <c r="A12" s="6" t="s">
        <v>473</v>
      </c>
      <c r="B12" s="6" t="s">
        <v>474</v>
      </c>
      <c r="C12" s="1"/>
      <c r="D12" s="1"/>
      <c r="E12" s="1"/>
      <c r="F12" s="1"/>
      <c r="G12" s="44"/>
      <c r="H12" s="44"/>
      <c r="I12" s="45"/>
      <c r="J12" s="43"/>
    </row>
    <row r="13" spans="1:10" ht="15" customHeight="1">
      <c r="A13" s="7"/>
      <c r="B13" s="8"/>
      <c r="C13" s="17"/>
      <c r="D13" s="10" t="s">
        <v>180</v>
      </c>
      <c r="E13" s="11"/>
      <c r="F13" s="17"/>
      <c r="G13" s="12"/>
      <c r="H13" s="13"/>
      <c r="I13" s="34"/>
      <c r="J13" s="12"/>
    </row>
    <row r="14" spans="1:10" ht="15" customHeight="1">
      <c r="A14" s="31" t="s">
        <v>86</v>
      </c>
      <c r="B14" s="31" t="s">
        <v>134</v>
      </c>
      <c r="C14" s="31" t="s">
        <v>44</v>
      </c>
      <c r="D14" s="31" t="s">
        <v>0</v>
      </c>
      <c r="E14" s="31" t="s">
        <v>1</v>
      </c>
      <c r="F14" s="31" t="s">
        <v>2</v>
      </c>
      <c r="G14" s="31" t="s">
        <v>130</v>
      </c>
      <c r="H14" s="46" t="s">
        <v>131</v>
      </c>
      <c r="I14" s="47" t="s">
        <v>183</v>
      </c>
      <c r="J14" s="31" t="s">
        <v>87</v>
      </c>
    </row>
    <row r="15" spans="1:10" ht="15" customHeight="1">
      <c r="A15" s="40" t="s">
        <v>3</v>
      </c>
      <c r="B15" s="48">
        <v>1</v>
      </c>
      <c r="C15" s="49" t="s">
        <v>48</v>
      </c>
      <c r="D15" s="49" t="s">
        <v>99</v>
      </c>
      <c r="E15" s="49">
        <v>1947</v>
      </c>
      <c r="F15" s="49" t="s">
        <v>47</v>
      </c>
      <c r="G15" s="48" t="s">
        <v>186</v>
      </c>
      <c r="H15" s="48">
        <v>1</v>
      </c>
      <c r="I15" s="50">
        <v>0.0017130787037037036</v>
      </c>
      <c r="J15" s="42">
        <v>9</v>
      </c>
    </row>
    <row r="16" spans="1:10" ht="15" customHeight="1">
      <c r="A16" s="40" t="s">
        <v>4</v>
      </c>
      <c r="B16" s="48">
        <v>2</v>
      </c>
      <c r="C16" s="49" t="s">
        <v>227</v>
      </c>
      <c r="D16" s="49" t="s">
        <v>171</v>
      </c>
      <c r="E16" s="49">
        <v>1947</v>
      </c>
      <c r="F16" s="49" t="s">
        <v>85</v>
      </c>
      <c r="G16" s="48" t="s">
        <v>186</v>
      </c>
      <c r="H16" s="48">
        <v>1</v>
      </c>
      <c r="I16" s="50">
        <v>0.0024652777777777776</v>
      </c>
      <c r="J16" s="42">
        <v>8.5</v>
      </c>
    </row>
    <row r="17" spans="1:10" ht="15" customHeight="1">
      <c r="A17" s="40" t="s">
        <v>5</v>
      </c>
      <c r="B17" s="48">
        <v>3</v>
      </c>
      <c r="C17" s="49" t="s">
        <v>106</v>
      </c>
      <c r="D17" s="49" t="s">
        <v>88</v>
      </c>
      <c r="E17" s="49">
        <v>1943</v>
      </c>
      <c r="F17" s="49" t="s">
        <v>105</v>
      </c>
      <c r="G17" s="48" t="s">
        <v>186</v>
      </c>
      <c r="H17" s="48">
        <v>1</v>
      </c>
      <c r="I17" s="50">
        <v>0.0025405092592592593</v>
      </c>
      <c r="J17" s="42">
        <v>8</v>
      </c>
    </row>
    <row r="18" spans="1:10" ht="15" customHeight="1">
      <c r="A18" s="41" t="s">
        <v>7</v>
      </c>
      <c r="B18" s="48">
        <v>6</v>
      </c>
      <c r="C18" s="49" t="s">
        <v>388</v>
      </c>
      <c r="D18" s="49" t="s">
        <v>169</v>
      </c>
      <c r="E18" s="49">
        <v>1963</v>
      </c>
      <c r="F18" s="49" t="s">
        <v>105</v>
      </c>
      <c r="G18" s="48" t="s">
        <v>186</v>
      </c>
      <c r="H18" s="48">
        <v>2</v>
      </c>
      <c r="I18" s="50">
        <v>0.0032060185185185186</v>
      </c>
      <c r="J18" s="42">
        <v>7.5</v>
      </c>
    </row>
    <row r="19" spans="1:10" ht="15" customHeight="1">
      <c r="A19" s="40" t="s">
        <v>394</v>
      </c>
      <c r="B19" s="48">
        <v>4</v>
      </c>
      <c r="C19" s="49" t="s">
        <v>63</v>
      </c>
      <c r="D19" s="49" t="s">
        <v>64</v>
      </c>
      <c r="E19" s="49">
        <v>1939</v>
      </c>
      <c r="F19" s="49" t="s">
        <v>51</v>
      </c>
      <c r="G19" s="48" t="s">
        <v>186</v>
      </c>
      <c r="H19" s="48">
        <v>1</v>
      </c>
      <c r="I19" s="50">
        <v>0.003599537037037037</v>
      </c>
      <c r="J19" s="42">
        <v>7</v>
      </c>
    </row>
    <row r="20" spans="1:10" ht="15" customHeight="1">
      <c r="A20" s="16" t="s">
        <v>133</v>
      </c>
      <c r="B20" s="48">
        <v>8</v>
      </c>
      <c r="C20" s="49" t="s">
        <v>184</v>
      </c>
      <c r="D20" s="49" t="s">
        <v>185</v>
      </c>
      <c r="E20" s="49">
        <v>2005</v>
      </c>
      <c r="F20" s="49" t="s">
        <v>52</v>
      </c>
      <c r="G20" s="48" t="s">
        <v>186</v>
      </c>
      <c r="H20" s="48">
        <v>2</v>
      </c>
      <c r="I20" s="50">
        <v>0.0018171296296296301</v>
      </c>
      <c r="J20" s="42" t="s">
        <v>133</v>
      </c>
    </row>
    <row r="21" spans="1:10" ht="15" customHeight="1">
      <c r="A21" s="16" t="s">
        <v>133</v>
      </c>
      <c r="B21" s="48">
        <v>14</v>
      </c>
      <c r="C21" s="49" t="s">
        <v>385</v>
      </c>
      <c r="D21" s="49" t="s">
        <v>386</v>
      </c>
      <c r="E21" s="49">
        <v>1996</v>
      </c>
      <c r="F21" s="49" t="s">
        <v>441</v>
      </c>
      <c r="G21" s="48" t="s">
        <v>186</v>
      </c>
      <c r="H21" s="48">
        <v>2</v>
      </c>
      <c r="I21" s="50">
        <v>0.0030555555555555553</v>
      </c>
      <c r="J21" s="42" t="s">
        <v>133</v>
      </c>
    </row>
    <row r="22" spans="1:10" ht="15" customHeight="1">
      <c r="A22" s="16" t="s">
        <v>133</v>
      </c>
      <c r="B22" s="48">
        <v>17</v>
      </c>
      <c r="C22" s="49" t="s">
        <v>390</v>
      </c>
      <c r="D22" s="49" t="s">
        <v>97</v>
      </c>
      <c r="E22" s="49">
        <v>1950</v>
      </c>
      <c r="F22" s="49" t="s">
        <v>135</v>
      </c>
      <c r="G22" s="48" t="s">
        <v>186</v>
      </c>
      <c r="H22" s="48">
        <v>2</v>
      </c>
      <c r="I22" s="50">
        <v>0.004965277777777778</v>
      </c>
      <c r="J22" s="42" t="s">
        <v>133</v>
      </c>
    </row>
    <row r="23" spans="1:10" ht="15" customHeight="1">
      <c r="A23" s="16" t="s">
        <v>133</v>
      </c>
      <c r="B23" s="48">
        <v>5</v>
      </c>
      <c r="C23" s="58" t="s">
        <v>221</v>
      </c>
      <c r="D23" s="58" t="s">
        <v>222</v>
      </c>
      <c r="E23" s="59">
        <v>1976</v>
      </c>
      <c r="F23" s="58" t="s">
        <v>442</v>
      </c>
      <c r="G23" s="60" t="s">
        <v>186</v>
      </c>
      <c r="H23" s="61">
        <v>2</v>
      </c>
      <c r="I23" s="50">
        <v>0.0034837962962962965</v>
      </c>
      <c r="J23" s="42" t="s">
        <v>133</v>
      </c>
    </row>
    <row r="24" spans="1:10" ht="15" customHeight="1">
      <c r="A24" s="16" t="s">
        <v>133</v>
      </c>
      <c r="B24" s="48">
        <v>10</v>
      </c>
      <c r="C24" s="49" t="s">
        <v>289</v>
      </c>
      <c r="D24" s="49" t="s">
        <v>389</v>
      </c>
      <c r="E24" s="49">
        <v>1959</v>
      </c>
      <c r="F24" s="49" t="s">
        <v>440</v>
      </c>
      <c r="G24" s="48" t="s">
        <v>186</v>
      </c>
      <c r="H24" s="48">
        <v>2</v>
      </c>
      <c r="I24" s="50">
        <v>0.0032986111111111107</v>
      </c>
      <c r="J24" s="42" t="s">
        <v>133</v>
      </c>
    </row>
    <row r="25" spans="1:10" ht="15" customHeight="1">
      <c r="A25" s="16"/>
      <c r="B25" s="48">
        <v>12</v>
      </c>
      <c r="C25" s="49" t="s">
        <v>392</v>
      </c>
      <c r="D25" s="49" t="s">
        <v>393</v>
      </c>
      <c r="E25" s="49">
        <v>1970</v>
      </c>
      <c r="F25" s="49" t="s">
        <v>135</v>
      </c>
      <c r="G25" s="48" t="s">
        <v>186</v>
      </c>
      <c r="H25" s="48">
        <v>2</v>
      </c>
      <c r="I25" s="79" t="s">
        <v>475</v>
      </c>
      <c r="J25" s="42"/>
    </row>
    <row r="26" spans="1:9" ht="15" customHeight="1">
      <c r="A26" s="6" t="s">
        <v>473</v>
      </c>
      <c r="B26" s="6" t="s">
        <v>474</v>
      </c>
      <c r="D26" s="6"/>
      <c r="E26" s="6"/>
      <c r="F26" s="6"/>
      <c r="I26" s="6"/>
    </row>
    <row r="27" spans="1:10" ht="15" customHeight="1">
      <c r="A27" s="7"/>
      <c r="B27" s="8"/>
      <c r="C27" s="17"/>
      <c r="D27" s="17"/>
      <c r="E27" s="11"/>
      <c r="F27" s="17"/>
      <c r="G27" s="12"/>
      <c r="H27" s="13"/>
      <c r="I27" s="36"/>
      <c r="J27" s="12"/>
    </row>
    <row r="28" spans="1:10" ht="15" customHeight="1">
      <c r="A28" s="7"/>
      <c r="B28" s="8"/>
      <c r="C28" s="9"/>
      <c r="D28" s="10" t="s">
        <v>141</v>
      </c>
      <c r="E28" s="11"/>
      <c r="F28" s="9"/>
      <c r="G28" s="12"/>
      <c r="H28" s="13"/>
      <c r="I28" s="34"/>
      <c r="J28" s="12"/>
    </row>
    <row r="29" spans="1:10" ht="15" customHeight="1">
      <c r="A29" s="31" t="s">
        <v>86</v>
      </c>
      <c r="B29" s="31" t="s">
        <v>134</v>
      </c>
      <c r="C29" s="31" t="s">
        <v>44</v>
      </c>
      <c r="D29" s="31" t="s">
        <v>0</v>
      </c>
      <c r="E29" s="31" t="s">
        <v>1</v>
      </c>
      <c r="F29" s="31" t="s">
        <v>2</v>
      </c>
      <c r="G29" s="31" t="s">
        <v>130</v>
      </c>
      <c r="H29" s="46" t="s">
        <v>131</v>
      </c>
      <c r="I29" s="47" t="s">
        <v>183</v>
      </c>
      <c r="J29" s="31" t="s">
        <v>87</v>
      </c>
    </row>
    <row r="30" spans="1:10" ht="15" customHeight="1">
      <c r="A30" s="15" t="s">
        <v>3</v>
      </c>
      <c r="B30" s="48">
        <v>1</v>
      </c>
      <c r="C30" s="49" t="s">
        <v>379</v>
      </c>
      <c r="D30" s="49" t="s">
        <v>61</v>
      </c>
      <c r="E30" s="49">
        <v>2004</v>
      </c>
      <c r="F30" s="49" t="s">
        <v>380</v>
      </c>
      <c r="G30" s="48" t="s">
        <v>128</v>
      </c>
      <c r="H30" s="48">
        <v>10</v>
      </c>
      <c r="I30" s="50">
        <v>0.0022106481481481478</v>
      </c>
      <c r="J30" s="16">
        <v>55</v>
      </c>
    </row>
    <row r="31" spans="1:10" ht="15" customHeight="1">
      <c r="A31" s="15" t="s">
        <v>4</v>
      </c>
      <c r="B31" s="48">
        <v>2</v>
      </c>
      <c r="C31" s="49" t="s">
        <v>353</v>
      </c>
      <c r="D31" s="49" t="s">
        <v>265</v>
      </c>
      <c r="E31" s="49">
        <v>2004</v>
      </c>
      <c r="F31" s="49" t="s">
        <v>85</v>
      </c>
      <c r="G31" s="48" t="s">
        <v>128</v>
      </c>
      <c r="H31" s="48">
        <v>10</v>
      </c>
      <c r="I31" s="50">
        <v>0.0033333333333333335</v>
      </c>
      <c r="J31" s="16">
        <v>54</v>
      </c>
    </row>
    <row r="32" spans="1:10" ht="12.75">
      <c r="A32" s="15" t="s">
        <v>5</v>
      </c>
      <c r="B32" s="48">
        <v>19</v>
      </c>
      <c r="C32" s="49" t="s">
        <v>188</v>
      </c>
      <c r="D32" s="49" t="s">
        <v>170</v>
      </c>
      <c r="E32" s="49">
        <v>1942</v>
      </c>
      <c r="F32" s="49" t="s">
        <v>47</v>
      </c>
      <c r="G32" s="48" t="s">
        <v>128</v>
      </c>
      <c r="H32" s="48">
        <v>12</v>
      </c>
      <c r="I32" s="50">
        <v>0.003599537037037037</v>
      </c>
      <c r="J32" s="16">
        <v>53</v>
      </c>
    </row>
    <row r="33" spans="1:10" s="7" customFormat="1" ht="12.75">
      <c r="A33" s="16" t="s">
        <v>7</v>
      </c>
      <c r="B33" s="48">
        <v>20</v>
      </c>
      <c r="C33" s="49" t="s">
        <v>264</v>
      </c>
      <c r="D33" s="49" t="s">
        <v>45</v>
      </c>
      <c r="E33" s="49">
        <v>1948</v>
      </c>
      <c r="F33" s="49" t="s">
        <v>85</v>
      </c>
      <c r="G33" s="48" t="s">
        <v>128</v>
      </c>
      <c r="H33" s="48">
        <v>12</v>
      </c>
      <c r="I33" s="50">
        <v>0.0038773148148148156</v>
      </c>
      <c r="J33" s="16">
        <v>52</v>
      </c>
    </row>
    <row r="34" spans="1:10" s="7" customFormat="1" ht="12.75">
      <c r="A34" s="16" t="s">
        <v>8</v>
      </c>
      <c r="B34" s="48">
        <v>27</v>
      </c>
      <c r="C34" s="49" t="s">
        <v>218</v>
      </c>
      <c r="D34" s="49" t="s">
        <v>19</v>
      </c>
      <c r="E34" s="49">
        <v>1977</v>
      </c>
      <c r="F34" s="49" t="s">
        <v>52</v>
      </c>
      <c r="G34" s="48" t="s">
        <v>128</v>
      </c>
      <c r="H34" s="48">
        <v>16</v>
      </c>
      <c r="I34" s="50">
        <v>0.003981481481481482</v>
      </c>
      <c r="J34" s="16">
        <v>51</v>
      </c>
    </row>
    <row r="35" spans="1:10" s="7" customFormat="1" ht="12.75">
      <c r="A35" s="16" t="s">
        <v>10</v>
      </c>
      <c r="B35" s="48">
        <v>35</v>
      </c>
      <c r="C35" s="49" t="s">
        <v>365</v>
      </c>
      <c r="D35" s="49" t="s">
        <v>366</v>
      </c>
      <c r="E35" s="49">
        <v>1969</v>
      </c>
      <c r="F35" s="49" t="s">
        <v>47</v>
      </c>
      <c r="G35" s="48" t="s">
        <v>128</v>
      </c>
      <c r="H35" s="48">
        <v>16</v>
      </c>
      <c r="I35" s="50">
        <v>0.004016203703703703</v>
      </c>
      <c r="J35" s="16">
        <v>50</v>
      </c>
    </row>
    <row r="36" spans="1:10" s="7" customFormat="1" ht="12.75">
      <c r="A36" s="16" t="s">
        <v>11</v>
      </c>
      <c r="B36" s="48">
        <v>18</v>
      </c>
      <c r="C36" s="49" t="s">
        <v>310</v>
      </c>
      <c r="D36" s="49" t="s">
        <v>257</v>
      </c>
      <c r="E36" s="49">
        <v>1949</v>
      </c>
      <c r="F36" s="49" t="s">
        <v>85</v>
      </c>
      <c r="G36" s="48" t="s">
        <v>128</v>
      </c>
      <c r="H36" s="48">
        <v>12</v>
      </c>
      <c r="I36" s="50">
        <v>0.004050925925925927</v>
      </c>
      <c r="J36" s="16">
        <v>49</v>
      </c>
    </row>
    <row r="37" spans="1:10" s="7" customFormat="1" ht="12.75">
      <c r="A37" s="16" t="s">
        <v>12</v>
      </c>
      <c r="B37" s="48">
        <v>24</v>
      </c>
      <c r="C37" s="49" t="s">
        <v>54</v>
      </c>
      <c r="D37" s="49" t="s">
        <v>40</v>
      </c>
      <c r="E37" s="49">
        <v>1943</v>
      </c>
      <c r="F37" s="49" t="s">
        <v>117</v>
      </c>
      <c r="G37" s="48" t="s">
        <v>128</v>
      </c>
      <c r="H37" s="48">
        <v>12</v>
      </c>
      <c r="I37" s="50">
        <v>0.004131944444444445</v>
      </c>
      <c r="J37" s="16">
        <v>48</v>
      </c>
    </row>
    <row r="38" spans="1:10" s="7" customFormat="1" ht="12.75">
      <c r="A38" s="16" t="s">
        <v>14</v>
      </c>
      <c r="B38" s="48">
        <v>25</v>
      </c>
      <c r="C38" s="49" t="s">
        <v>367</v>
      </c>
      <c r="D38" s="49" t="s">
        <v>9</v>
      </c>
      <c r="E38" s="49">
        <v>1958</v>
      </c>
      <c r="F38" s="49" t="s">
        <v>368</v>
      </c>
      <c r="G38" s="48" t="s">
        <v>128</v>
      </c>
      <c r="H38" s="48">
        <v>16</v>
      </c>
      <c r="I38" s="50">
        <v>0.00417824074074074</v>
      </c>
      <c r="J38" s="16">
        <v>47</v>
      </c>
    </row>
    <row r="39" spans="1:10" s="7" customFormat="1" ht="12.75">
      <c r="A39" s="16" t="s">
        <v>16</v>
      </c>
      <c r="B39" s="48">
        <v>21</v>
      </c>
      <c r="C39" s="49" t="s">
        <v>155</v>
      </c>
      <c r="D39" s="49" t="s">
        <v>39</v>
      </c>
      <c r="E39" s="49">
        <v>1948</v>
      </c>
      <c r="F39" s="49" t="s">
        <v>85</v>
      </c>
      <c r="G39" s="48" t="s">
        <v>128</v>
      </c>
      <c r="H39" s="48">
        <v>12</v>
      </c>
      <c r="I39" s="50">
        <v>0.0044675925925925924</v>
      </c>
      <c r="J39" s="16">
        <v>46</v>
      </c>
    </row>
    <row r="40" spans="1:10" s="7" customFormat="1" ht="12.75">
      <c r="A40" s="16" t="s">
        <v>17</v>
      </c>
      <c r="B40" s="48">
        <v>16</v>
      </c>
      <c r="C40" s="49" t="s">
        <v>311</v>
      </c>
      <c r="D40" s="49" t="s">
        <v>45</v>
      </c>
      <c r="E40" s="49">
        <v>1949</v>
      </c>
      <c r="F40" s="49" t="s">
        <v>85</v>
      </c>
      <c r="G40" s="48" t="s">
        <v>128</v>
      </c>
      <c r="H40" s="48">
        <v>12</v>
      </c>
      <c r="I40" s="50">
        <v>0.004826388888888889</v>
      </c>
      <c r="J40" s="16">
        <v>45</v>
      </c>
    </row>
    <row r="41" spans="1:10" s="7" customFormat="1" ht="12.75">
      <c r="A41" s="16" t="s">
        <v>18</v>
      </c>
      <c r="B41" s="48">
        <v>28</v>
      </c>
      <c r="C41" s="49" t="s">
        <v>201</v>
      </c>
      <c r="D41" s="49" t="s">
        <v>6</v>
      </c>
      <c r="E41" s="49">
        <v>1970</v>
      </c>
      <c r="F41" s="49" t="s">
        <v>43</v>
      </c>
      <c r="G41" s="48" t="s">
        <v>128</v>
      </c>
      <c r="H41" s="48">
        <v>16</v>
      </c>
      <c r="I41" s="50">
        <v>0.005358796296296296</v>
      </c>
      <c r="J41" s="16">
        <v>44</v>
      </c>
    </row>
    <row r="42" spans="1:10" s="7" customFormat="1" ht="12.75">
      <c r="A42" s="16" t="s">
        <v>20</v>
      </c>
      <c r="B42" s="48">
        <v>22</v>
      </c>
      <c r="C42" s="49" t="s">
        <v>57</v>
      </c>
      <c r="D42" s="49" t="s">
        <v>46</v>
      </c>
      <c r="E42" s="49">
        <v>1940</v>
      </c>
      <c r="F42" s="49" t="s">
        <v>52</v>
      </c>
      <c r="G42" s="48" t="s">
        <v>128</v>
      </c>
      <c r="H42" s="48">
        <v>12</v>
      </c>
      <c r="I42" s="50">
        <v>0.005706018518518518</v>
      </c>
      <c r="J42" s="16">
        <v>43</v>
      </c>
    </row>
    <row r="43" spans="1:10" s="7" customFormat="1" ht="12.75">
      <c r="A43" s="16" t="s">
        <v>21</v>
      </c>
      <c r="B43" s="48">
        <v>23</v>
      </c>
      <c r="C43" s="49" t="s">
        <v>312</v>
      </c>
      <c r="D43" s="49" t="s">
        <v>313</v>
      </c>
      <c r="E43" s="49">
        <v>1948</v>
      </c>
      <c r="F43" s="49" t="s">
        <v>105</v>
      </c>
      <c r="G43" s="48" t="s">
        <v>128</v>
      </c>
      <c r="H43" s="48">
        <v>12</v>
      </c>
      <c r="I43" s="50">
        <v>0.005960648148148147</v>
      </c>
      <c r="J43" s="16">
        <v>42</v>
      </c>
    </row>
    <row r="44" spans="1:10" s="7" customFormat="1" ht="12.75">
      <c r="A44" s="16" t="s">
        <v>22</v>
      </c>
      <c r="B44" s="48">
        <v>26</v>
      </c>
      <c r="C44" s="49" t="s">
        <v>218</v>
      </c>
      <c r="D44" s="49" t="s">
        <v>217</v>
      </c>
      <c r="E44" s="49">
        <v>1954</v>
      </c>
      <c r="F44" s="49" t="s">
        <v>52</v>
      </c>
      <c r="G44" s="48" t="s">
        <v>128</v>
      </c>
      <c r="H44" s="48">
        <v>16</v>
      </c>
      <c r="I44" s="50">
        <v>0.005983796296296296</v>
      </c>
      <c r="J44" s="16">
        <v>41</v>
      </c>
    </row>
    <row r="45" spans="1:10" s="7" customFormat="1" ht="12.75">
      <c r="A45" s="16" t="s">
        <v>24</v>
      </c>
      <c r="B45" s="48">
        <v>25</v>
      </c>
      <c r="C45" s="49" t="s">
        <v>314</v>
      </c>
      <c r="D45" s="49" t="s">
        <v>13</v>
      </c>
      <c r="E45" s="49">
        <v>1945</v>
      </c>
      <c r="F45" s="49" t="s">
        <v>92</v>
      </c>
      <c r="G45" s="48" t="s">
        <v>128</v>
      </c>
      <c r="H45" s="48">
        <v>12</v>
      </c>
      <c r="I45" s="50">
        <v>0.006053240740740739</v>
      </c>
      <c r="J45" s="16">
        <v>40</v>
      </c>
    </row>
    <row r="46" spans="1:10" s="7" customFormat="1" ht="12.75">
      <c r="A46" s="16" t="s">
        <v>25</v>
      </c>
      <c r="B46" s="48">
        <v>29</v>
      </c>
      <c r="C46" s="49" t="s">
        <v>374</v>
      </c>
      <c r="D46" s="49" t="s">
        <v>15</v>
      </c>
      <c r="E46" s="49">
        <v>1959</v>
      </c>
      <c r="F46" s="49" t="s">
        <v>92</v>
      </c>
      <c r="G46" s="48" t="s">
        <v>128</v>
      </c>
      <c r="H46" s="57">
        <v>16</v>
      </c>
      <c r="I46" s="50">
        <v>0.006122685185185185</v>
      </c>
      <c r="J46" s="16">
        <v>39</v>
      </c>
    </row>
    <row r="47" spans="1:10" s="7" customFormat="1" ht="12.75">
      <c r="A47" s="16" t="s">
        <v>26</v>
      </c>
      <c r="B47" s="48">
        <v>17</v>
      </c>
      <c r="C47" s="49" t="s">
        <v>315</v>
      </c>
      <c r="D47" s="49" t="s">
        <v>316</v>
      </c>
      <c r="E47" s="49">
        <v>1942</v>
      </c>
      <c r="F47" s="49" t="s">
        <v>47</v>
      </c>
      <c r="G47" s="48" t="s">
        <v>128</v>
      </c>
      <c r="H47" s="48">
        <v>12</v>
      </c>
      <c r="I47" s="50">
        <v>0.0067245370370370375</v>
      </c>
      <c r="J47" s="16">
        <v>38</v>
      </c>
    </row>
    <row r="48" spans="1:10" s="7" customFormat="1" ht="12.75">
      <c r="A48" s="16" t="s">
        <v>27</v>
      </c>
      <c r="B48" s="48">
        <v>34</v>
      </c>
      <c r="C48" s="49" t="s">
        <v>375</v>
      </c>
      <c r="D48" s="49" t="s">
        <v>45</v>
      </c>
      <c r="E48" s="49">
        <v>1977</v>
      </c>
      <c r="F48" s="49" t="s">
        <v>103</v>
      </c>
      <c r="G48" s="48" t="s">
        <v>128</v>
      </c>
      <c r="H48" s="57">
        <v>16</v>
      </c>
      <c r="I48" s="50">
        <v>0.007013888888888889</v>
      </c>
      <c r="J48" s="16">
        <v>37</v>
      </c>
    </row>
    <row r="49" spans="1:10" s="7" customFormat="1" ht="12.75">
      <c r="A49" s="16" t="s">
        <v>29</v>
      </c>
      <c r="B49" s="48">
        <v>30</v>
      </c>
      <c r="C49" s="49" t="s">
        <v>376</v>
      </c>
      <c r="D49" s="49" t="s">
        <v>129</v>
      </c>
      <c r="E49" s="49">
        <v>1959</v>
      </c>
      <c r="F49" s="49" t="s">
        <v>105</v>
      </c>
      <c r="G49" s="48" t="s">
        <v>128</v>
      </c>
      <c r="H49" s="57">
        <v>16</v>
      </c>
      <c r="I49" s="50">
        <v>0.007025462962962963</v>
      </c>
      <c r="J49" s="16">
        <v>36</v>
      </c>
    </row>
    <row r="50" spans="1:10" s="7" customFormat="1" ht="12.75">
      <c r="A50" s="8"/>
      <c r="B50" s="21"/>
      <c r="C50" s="25"/>
      <c r="D50" s="25"/>
      <c r="E50" s="8"/>
      <c r="F50" s="8"/>
      <c r="G50" s="8"/>
      <c r="H50" s="33"/>
      <c r="I50" s="23"/>
      <c r="J50" s="8"/>
    </row>
    <row r="51" spans="1:10" s="7" customFormat="1" ht="12.75" customHeight="1">
      <c r="A51" s="8"/>
      <c r="E51" s="8"/>
      <c r="G51" s="8"/>
      <c r="I51" s="37"/>
      <c r="J51" s="8"/>
    </row>
    <row r="52" spans="2:10" s="7" customFormat="1" ht="12.75" customHeight="1">
      <c r="B52" s="8"/>
      <c r="C52" s="9"/>
      <c r="D52" s="10" t="s">
        <v>142</v>
      </c>
      <c r="E52" s="11"/>
      <c r="F52" s="9"/>
      <c r="G52" s="12"/>
      <c r="H52" s="13"/>
      <c r="I52" s="34"/>
      <c r="J52" s="12"/>
    </row>
    <row r="53" spans="1:10" s="7" customFormat="1" ht="12.75" customHeight="1">
      <c r="A53" s="31" t="s">
        <v>86</v>
      </c>
      <c r="B53" s="31" t="s">
        <v>134</v>
      </c>
      <c r="C53" s="31" t="s">
        <v>44</v>
      </c>
      <c r="D53" s="31" t="s">
        <v>0</v>
      </c>
      <c r="E53" s="31" t="s">
        <v>1</v>
      </c>
      <c r="F53" s="31" t="s">
        <v>2</v>
      </c>
      <c r="G53" s="31" t="s">
        <v>130</v>
      </c>
      <c r="H53" s="46" t="s">
        <v>131</v>
      </c>
      <c r="I53" s="47" t="s">
        <v>183</v>
      </c>
      <c r="J53" s="31" t="s">
        <v>87</v>
      </c>
    </row>
    <row r="54" spans="1:10" s="7" customFormat="1" ht="12.75" customHeight="1">
      <c r="A54" s="15" t="s">
        <v>3</v>
      </c>
      <c r="B54" s="48">
        <v>4</v>
      </c>
      <c r="C54" s="49" t="s">
        <v>203</v>
      </c>
      <c r="D54" s="49" t="s">
        <v>174</v>
      </c>
      <c r="E54" s="49">
        <v>2003</v>
      </c>
      <c r="F54" s="49" t="s">
        <v>204</v>
      </c>
      <c r="G54" s="48" t="s">
        <v>186</v>
      </c>
      <c r="H54" s="48">
        <v>10</v>
      </c>
      <c r="I54" s="50">
        <v>0.002349537037037037</v>
      </c>
      <c r="J54" s="16">
        <v>55</v>
      </c>
    </row>
    <row r="55" spans="1:10" s="7" customFormat="1" ht="12.75" customHeight="1">
      <c r="A55" s="15" t="s">
        <v>4</v>
      </c>
      <c r="B55" s="48">
        <v>5</v>
      </c>
      <c r="C55" s="49" t="s">
        <v>202</v>
      </c>
      <c r="D55" s="49" t="s">
        <v>151</v>
      </c>
      <c r="E55" s="49">
        <v>2003</v>
      </c>
      <c r="F55" s="49" t="s">
        <v>147</v>
      </c>
      <c r="G55" s="48" t="s">
        <v>186</v>
      </c>
      <c r="H55" s="48">
        <v>10</v>
      </c>
      <c r="I55" s="50">
        <v>0.002627314814814815</v>
      </c>
      <c r="J55" s="16">
        <v>54</v>
      </c>
    </row>
    <row r="56" spans="1:10" s="7" customFormat="1" ht="12.75" customHeight="1">
      <c r="A56" s="15" t="s">
        <v>5</v>
      </c>
      <c r="B56" s="48">
        <v>12</v>
      </c>
      <c r="C56" s="49" t="s">
        <v>301</v>
      </c>
      <c r="D56" s="49" t="s">
        <v>100</v>
      </c>
      <c r="E56" s="49">
        <v>1957</v>
      </c>
      <c r="F56" s="49" t="s">
        <v>47</v>
      </c>
      <c r="G56" s="48" t="s">
        <v>186</v>
      </c>
      <c r="H56" s="48">
        <v>11</v>
      </c>
      <c r="I56" s="50">
        <v>0.0034606481481481476</v>
      </c>
      <c r="J56" s="16">
        <v>53</v>
      </c>
    </row>
    <row r="57" spans="1:10" s="7" customFormat="1" ht="12.75" customHeight="1">
      <c r="A57" s="16" t="s">
        <v>7</v>
      </c>
      <c r="B57" s="48">
        <v>6</v>
      </c>
      <c r="C57" s="49" t="s">
        <v>302</v>
      </c>
      <c r="D57" s="49" t="s">
        <v>38</v>
      </c>
      <c r="E57" s="49">
        <v>1950</v>
      </c>
      <c r="F57" s="49" t="s">
        <v>85</v>
      </c>
      <c r="G57" s="48" t="s">
        <v>186</v>
      </c>
      <c r="H57" s="48">
        <v>11</v>
      </c>
      <c r="I57" s="50">
        <v>0.0035763888888888885</v>
      </c>
      <c r="J57" s="16">
        <v>52</v>
      </c>
    </row>
    <row r="58" spans="1:10" s="7" customFormat="1" ht="12.75" customHeight="1">
      <c r="A58" s="16" t="s">
        <v>8</v>
      </c>
      <c r="B58" s="48">
        <v>11</v>
      </c>
      <c r="C58" s="49" t="s">
        <v>303</v>
      </c>
      <c r="D58" s="49" t="s">
        <v>304</v>
      </c>
      <c r="E58" s="49">
        <v>1959</v>
      </c>
      <c r="F58" s="49" t="s">
        <v>47</v>
      </c>
      <c r="G58" s="48" t="s">
        <v>186</v>
      </c>
      <c r="H58" s="48">
        <v>11</v>
      </c>
      <c r="I58" s="50">
        <v>0.0036226851851851845</v>
      </c>
      <c r="J58" s="16">
        <v>51</v>
      </c>
    </row>
    <row r="59" spans="1:10" s="7" customFormat="1" ht="12.75" customHeight="1">
      <c r="A59" s="16" t="s">
        <v>10</v>
      </c>
      <c r="B59" s="48">
        <v>13</v>
      </c>
      <c r="C59" s="49" t="s">
        <v>305</v>
      </c>
      <c r="D59" s="49" t="s">
        <v>292</v>
      </c>
      <c r="E59" s="49">
        <v>1958</v>
      </c>
      <c r="F59" s="49" t="s">
        <v>47</v>
      </c>
      <c r="G59" s="48" t="s">
        <v>186</v>
      </c>
      <c r="H59" s="48">
        <v>11</v>
      </c>
      <c r="I59" s="50">
        <v>0.003634259259259259</v>
      </c>
      <c r="J59" s="16">
        <v>50</v>
      </c>
    </row>
    <row r="60" spans="1:10" s="7" customFormat="1" ht="12.75" customHeight="1">
      <c r="A60" s="16" t="s">
        <v>11</v>
      </c>
      <c r="B60" s="48">
        <v>9</v>
      </c>
      <c r="C60" s="49" t="s">
        <v>198</v>
      </c>
      <c r="D60" s="49" t="s">
        <v>124</v>
      </c>
      <c r="E60" s="49">
        <v>1956</v>
      </c>
      <c r="F60" s="49" t="s">
        <v>92</v>
      </c>
      <c r="G60" s="48" t="s">
        <v>186</v>
      </c>
      <c r="H60" s="48">
        <v>11</v>
      </c>
      <c r="I60" s="50">
        <v>0.0038773148148148143</v>
      </c>
      <c r="J60" s="16">
        <v>49</v>
      </c>
    </row>
    <row r="61" spans="1:10" s="7" customFormat="1" ht="12.75" customHeight="1">
      <c r="A61" s="16" t="s">
        <v>12</v>
      </c>
      <c r="B61" s="48">
        <v>10</v>
      </c>
      <c r="C61" s="49" t="s">
        <v>110</v>
      </c>
      <c r="D61" s="49" t="s">
        <v>104</v>
      </c>
      <c r="E61" s="49">
        <v>1958</v>
      </c>
      <c r="F61" s="49" t="s">
        <v>52</v>
      </c>
      <c r="G61" s="48" t="s">
        <v>186</v>
      </c>
      <c r="H61" s="48">
        <v>11</v>
      </c>
      <c r="I61" s="50">
        <v>0.004143518518518518</v>
      </c>
      <c r="J61" s="16">
        <v>48</v>
      </c>
    </row>
    <row r="62" spans="1:10" s="7" customFormat="1" ht="12.75" customHeight="1">
      <c r="A62" s="16" t="s">
        <v>14</v>
      </c>
      <c r="B62" s="48">
        <v>14</v>
      </c>
      <c r="C62" s="49" t="s">
        <v>306</v>
      </c>
      <c r="D62" s="49" t="s">
        <v>166</v>
      </c>
      <c r="E62" s="49">
        <v>1954</v>
      </c>
      <c r="F62" s="49" t="s">
        <v>51</v>
      </c>
      <c r="G62" s="48" t="s">
        <v>186</v>
      </c>
      <c r="H62" s="48">
        <v>11</v>
      </c>
      <c r="I62" s="50">
        <v>0.004212962962962963</v>
      </c>
      <c r="J62" s="16">
        <v>47</v>
      </c>
    </row>
    <row r="63" spans="1:10" s="7" customFormat="1" ht="12.75" customHeight="1">
      <c r="A63" s="16" t="s">
        <v>16</v>
      </c>
      <c r="B63" s="48">
        <v>33</v>
      </c>
      <c r="C63" s="49" t="s">
        <v>369</v>
      </c>
      <c r="D63" s="49" t="s">
        <v>370</v>
      </c>
      <c r="E63" s="49">
        <v>1969</v>
      </c>
      <c r="F63" s="49" t="s">
        <v>43</v>
      </c>
      <c r="G63" s="48" t="s">
        <v>186</v>
      </c>
      <c r="H63" s="57">
        <v>16</v>
      </c>
      <c r="I63" s="50">
        <v>0.004224537037037037</v>
      </c>
      <c r="J63" s="16">
        <v>46</v>
      </c>
    </row>
    <row r="64" spans="1:10" s="7" customFormat="1" ht="12.75" customHeight="1">
      <c r="A64" s="16" t="s">
        <v>17</v>
      </c>
      <c r="B64" s="48">
        <v>8</v>
      </c>
      <c r="C64" s="49" t="s">
        <v>307</v>
      </c>
      <c r="D64" s="49" t="s">
        <v>88</v>
      </c>
      <c r="E64" s="49">
        <v>1958</v>
      </c>
      <c r="F64" s="49" t="s">
        <v>85</v>
      </c>
      <c r="G64" s="48" t="s">
        <v>186</v>
      </c>
      <c r="H64" s="48">
        <v>11</v>
      </c>
      <c r="I64" s="50">
        <v>0.004398148148148148</v>
      </c>
      <c r="J64" s="16">
        <v>45</v>
      </c>
    </row>
    <row r="65" spans="1:10" s="7" customFormat="1" ht="12.75" customHeight="1">
      <c r="A65" s="16" t="s">
        <v>18</v>
      </c>
      <c r="B65" s="48">
        <v>7</v>
      </c>
      <c r="C65" s="49" t="s">
        <v>177</v>
      </c>
      <c r="D65" s="49" t="s">
        <v>37</v>
      </c>
      <c r="E65" s="49">
        <v>1952</v>
      </c>
      <c r="F65" s="49" t="s">
        <v>47</v>
      </c>
      <c r="G65" s="48" t="s">
        <v>186</v>
      </c>
      <c r="H65" s="48">
        <v>11</v>
      </c>
      <c r="I65" s="50">
        <v>0.004456018518518518</v>
      </c>
      <c r="J65" s="16">
        <v>44</v>
      </c>
    </row>
    <row r="66" spans="1:10" s="7" customFormat="1" ht="12.75" customHeight="1">
      <c r="A66" s="16" t="s">
        <v>20</v>
      </c>
      <c r="B66" s="48">
        <v>31</v>
      </c>
      <c r="C66" s="49" t="s">
        <v>371</v>
      </c>
      <c r="D66" s="49" t="s">
        <v>173</v>
      </c>
      <c r="E66" s="49">
        <v>1981</v>
      </c>
      <c r="F66" s="49" t="s">
        <v>47</v>
      </c>
      <c r="G66" s="48" t="s">
        <v>186</v>
      </c>
      <c r="H66" s="57">
        <v>16</v>
      </c>
      <c r="I66" s="50">
        <v>0.004571759259259259</v>
      </c>
      <c r="J66" s="16">
        <v>43</v>
      </c>
    </row>
    <row r="67" spans="1:10" s="7" customFormat="1" ht="12.75" customHeight="1">
      <c r="A67" s="16" t="s">
        <v>21</v>
      </c>
      <c r="B67" s="48">
        <v>15</v>
      </c>
      <c r="C67" s="49" t="s">
        <v>308</v>
      </c>
      <c r="D67" s="49" t="s">
        <v>309</v>
      </c>
      <c r="E67" s="49">
        <v>1956</v>
      </c>
      <c r="F67" s="49" t="s">
        <v>47</v>
      </c>
      <c r="G67" s="48" t="s">
        <v>186</v>
      </c>
      <c r="H67" s="48">
        <v>11</v>
      </c>
      <c r="I67" s="50">
        <v>0.004583333333333333</v>
      </c>
      <c r="J67" s="16">
        <v>42</v>
      </c>
    </row>
    <row r="68" spans="1:10" s="7" customFormat="1" ht="12.75" customHeight="1">
      <c r="A68" s="16" t="s">
        <v>22</v>
      </c>
      <c r="B68" s="48">
        <v>22</v>
      </c>
      <c r="C68" s="49" t="s">
        <v>176</v>
      </c>
      <c r="D68" s="49" t="s">
        <v>23</v>
      </c>
      <c r="E68" s="49">
        <v>1966</v>
      </c>
      <c r="F68" s="49" t="s">
        <v>43</v>
      </c>
      <c r="G68" s="48" t="s">
        <v>186</v>
      </c>
      <c r="H68" s="48">
        <v>16</v>
      </c>
      <c r="I68" s="50">
        <v>0.004918981481481482</v>
      </c>
      <c r="J68" s="16">
        <v>41</v>
      </c>
    </row>
    <row r="69" spans="1:10" s="7" customFormat="1" ht="12.75" customHeight="1">
      <c r="A69" s="16" t="s">
        <v>24</v>
      </c>
      <c r="B69" s="48">
        <v>23</v>
      </c>
      <c r="C69" s="58" t="s">
        <v>372</v>
      </c>
      <c r="D69" s="58" t="s">
        <v>284</v>
      </c>
      <c r="E69" s="59">
        <v>1973</v>
      </c>
      <c r="F69" s="58" t="s">
        <v>47</v>
      </c>
      <c r="G69" s="60" t="s">
        <v>186</v>
      </c>
      <c r="H69" s="61">
        <v>16</v>
      </c>
      <c r="I69" s="50">
        <v>0.004953703703703704</v>
      </c>
      <c r="J69" s="16">
        <v>40</v>
      </c>
    </row>
    <row r="70" spans="1:10" s="7" customFormat="1" ht="12.75" customHeight="1">
      <c r="A70" s="16" t="s">
        <v>25</v>
      </c>
      <c r="B70" s="48">
        <v>32</v>
      </c>
      <c r="C70" s="58" t="s">
        <v>373</v>
      </c>
      <c r="D70" s="58" t="s">
        <v>173</v>
      </c>
      <c r="E70" s="59">
        <v>1974</v>
      </c>
      <c r="F70" s="58" t="s">
        <v>47</v>
      </c>
      <c r="G70" s="60" t="s">
        <v>186</v>
      </c>
      <c r="H70" s="60">
        <v>16</v>
      </c>
      <c r="I70" s="50">
        <v>0.006006944444444444</v>
      </c>
      <c r="J70" s="16">
        <v>39</v>
      </c>
    </row>
    <row r="71" spans="1:10" s="7" customFormat="1" ht="12.75" customHeight="1">
      <c r="A71" s="16" t="s">
        <v>26</v>
      </c>
      <c r="B71" s="48">
        <v>24</v>
      </c>
      <c r="C71" s="49" t="s">
        <v>377</v>
      </c>
      <c r="D71" s="49" t="s">
        <v>378</v>
      </c>
      <c r="E71" s="49">
        <v>1966</v>
      </c>
      <c r="F71" s="49" t="s">
        <v>105</v>
      </c>
      <c r="G71" s="48" t="s">
        <v>186</v>
      </c>
      <c r="H71" s="48">
        <v>16</v>
      </c>
      <c r="I71" s="50">
        <v>0.007037037037037037</v>
      </c>
      <c r="J71" s="16">
        <v>38</v>
      </c>
    </row>
    <row r="72" spans="1:10" s="7" customFormat="1" ht="12.75" customHeight="1">
      <c r="A72" s="16" t="s">
        <v>133</v>
      </c>
      <c r="B72" s="48">
        <v>36</v>
      </c>
      <c r="C72" s="49" t="s">
        <v>363</v>
      </c>
      <c r="D72" s="49" t="s">
        <v>172</v>
      </c>
      <c r="E72" s="49">
        <v>1980</v>
      </c>
      <c r="F72" s="49" t="s">
        <v>364</v>
      </c>
      <c r="G72" s="48" t="s">
        <v>186</v>
      </c>
      <c r="H72" s="48">
        <v>16</v>
      </c>
      <c r="I72" s="50">
        <v>0.0036689814814814814</v>
      </c>
      <c r="J72" s="16" t="s">
        <v>133</v>
      </c>
    </row>
    <row r="73" s="7" customFormat="1" ht="12.75" customHeight="1">
      <c r="A73" s="8"/>
    </row>
    <row r="74" spans="1:10" s="7" customFormat="1" ht="12.75" customHeight="1">
      <c r="A74" s="8"/>
      <c r="B74" s="8"/>
      <c r="C74" s="18"/>
      <c r="E74" s="8"/>
      <c r="F74" s="8"/>
      <c r="G74" s="8"/>
      <c r="H74" s="20"/>
      <c r="I74" s="37"/>
      <c r="J74" s="8"/>
    </row>
    <row r="75" spans="1:10" s="7" customFormat="1" ht="12.75" customHeight="1">
      <c r="A75" s="10"/>
      <c r="B75" s="22"/>
      <c r="C75" s="10"/>
      <c r="D75" s="10" t="s">
        <v>143</v>
      </c>
      <c r="E75" s="22"/>
      <c r="F75" s="22"/>
      <c r="G75" s="8"/>
      <c r="H75" s="20"/>
      <c r="I75" s="37"/>
      <c r="J75" s="8"/>
    </row>
    <row r="76" spans="1:10" s="7" customFormat="1" ht="12.75" customHeight="1">
      <c r="A76" s="31" t="s">
        <v>86</v>
      </c>
      <c r="B76" s="31" t="s">
        <v>134</v>
      </c>
      <c r="C76" s="31" t="s">
        <v>44</v>
      </c>
      <c r="D76" s="31" t="s">
        <v>0</v>
      </c>
      <c r="E76" s="31" t="s">
        <v>1</v>
      </c>
      <c r="F76" s="31" t="s">
        <v>2</v>
      </c>
      <c r="G76" s="31" t="s">
        <v>130</v>
      </c>
      <c r="H76" s="46" t="s">
        <v>131</v>
      </c>
      <c r="I76" s="47" t="s">
        <v>183</v>
      </c>
      <c r="J76" s="31" t="s">
        <v>87</v>
      </c>
    </row>
    <row r="77" spans="1:10" s="7" customFormat="1" ht="12.75" customHeight="1">
      <c r="A77" s="15" t="s">
        <v>3</v>
      </c>
      <c r="B77" s="48">
        <v>1</v>
      </c>
      <c r="C77" s="49" t="s">
        <v>484</v>
      </c>
      <c r="D77" s="49" t="s">
        <v>109</v>
      </c>
      <c r="E77" s="49">
        <v>1991</v>
      </c>
      <c r="F77" s="49" t="s">
        <v>105</v>
      </c>
      <c r="G77" s="48" t="s">
        <v>128</v>
      </c>
      <c r="H77" s="48">
        <v>15</v>
      </c>
      <c r="I77" s="50">
        <v>0.0050347222222222225</v>
      </c>
      <c r="J77" s="30">
        <v>110</v>
      </c>
    </row>
    <row r="78" spans="1:10" s="7" customFormat="1" ht="12.75" customHeight="1">
      <c r="A78" s="15" t="s">
        <v>4</v>
      </c>
      <c r="B78" s="48">
        <v>16</v>
      </c>
      <c r="C78" s="49" t="s">
        <v>293</v>
      </c>
      <c r="D78" s="49" t="s">
        <v>49</v>
      </c>
      <c r="E78" s="49">
        <v>1956</v>
      </c>
      <c r="F78" s="49" t="s">
        <v>47</v>
      </c>
      <c r="G78" s="48" t="s">
        <v>128</v>
      </c>
      <c r="H78" s="48">
        <v>9</v>
      </c>
      <c r="I78" s="50">
        <v>0.005833333333333334</v>
      </c>
      <c r="J78" s="30">
        <v>108.5</v>
      </c>
    </row>
    <row r="79" spans="1:10" s="7" customFormat="1" ht="12.75" customHeight="1">
      <c r="A79" s="15" t="s">
        <v>5</v>
      </c>
      <c r="B79" s="48">
        <v>17</v>
      </c>
      <c r="C79" s="49" t="s">
        <v>294</v>
      </c>
      <c r="D79" s="49" t="s">
        <v>35</v>
      </c>
      <c r="E79" s="49">
        <v>1958</v>
      </c>
      <c r="F79" s="49" t="s">
        <v>295</v>
      </c>
      <c r="G79" s="48" t="s">
        <v>128</v>
      </c>
      <c r="H79" s="48">
        <v>9</v>
      </c>
      <c r="I79" s="50">
        <v>0.005960648148148147</v>
      </c>
      <c r="J79" s="30">
        <v>107</v>
      </c>
    </row>
    <row r="80" spans="1:10" s="7" customFormat="1" ht="12.75" customHeight="1">
      <c r="A80" s="16" t="s">
        <v>7</v>
      </c>
      <c r="B80" s="48">
        <v>14</v>
      </c>
      <c r="C80" s="49" t="s">
        <v>98</v>
      </c>
      <c r="D80" s="49" t="s">
        <v>19</v>
      </c>
      <c r="E80" s="49">
        <v>1988</v>
      </c>
      <c r="F80" s="49" t="s">
        <v>47</v>
      </c>
      <c r="G80" s="48" t="s">
        <v>128</v>
      </c>
      <c r="H80" s="48">
        <v>15</v>
      </c>
      <c r="I80" s="50">
        <v>0.006099537037037036</v>
      </c>
      <c r="J80" s="30">
        <v>105.5</v>
      </c>
    </row>
    <row r="81" spans="1:10" s="7" customFormat="1" ht="12.75" customHeight="1">
      <c r="A81" s="16" t="s">
        <v>8</v>
      </c>
      <c r="B81" s="48">
        <v>5</v>
      </c>
      <c r="C81" s="49" t="s">
        <v>353</v>
      </c>
      <c r="D81" s="49" t="s">
        <v>265</v>
      </c>
      <c r="E81" s="49">
        <v>1970</v>
      </c>
      <c r="F81" s="49" t="s">
        <v>85</v>
      </c>
      <c r="G81" s="48" t="s">
        <v>128</v>
      </c>
      <c r="H81" s="48">
        <v>15</v>
      </c>
      <c r="I81" s="50">
        <v>0.006168981481481481</v>
      </c>
      <c r="J81" s="30">
        <v>104</v>
      </c>
    </row>
    <row r="82" spans="1:10" s="7" customFormat="1" ht="12.75" customHeight="1">
      <c r="A82" s="16" t="s">
        <v>10</v>
      </c>
      <c r="B82" s="48">
        <v>13</v>
      </c>
      <c r="C82" s="49" t="s">
        <v>354</v>
      </c>
      <c r="D82" s="49" t="s">
        <v>15</v>
      </c>
      <c r="E82" s="49">
        <v>1999</v>
      </c>
      <c r="F82" s="49" t="s">
        <v>52</v>
      </c>
      <c r="G82" s="48" t="s">
        <v>128</v>
      </c>
      <c r="H82" s="48">
        <v>15</v>
      </c>
      <c r="I82" s="50">
        <v>0.006203703703703704</v>
      </c>
      <c r="J82" s="30">
        <v>102.5</v>
      </c>
    </row>
    <row r="83" spans="1:10" s="7" customFormat="1" ht="12.75" customHeight="1">
      <c r="A83" s="16" t="s">
        <v>11</v>
      </c>
      <c r="B83" s="48">
        <v>13</v>
      </c>
      <c r="C83" s="49" t="s">
        <v>101</v>
      </c>
      <c r="D83" s="49" t="s">
        <v>275</v>
      </c>
      <c r="E83" s="49">
        <v>1955</v>
      </c>
      <c r="F83" s="49" t="s">
        <v>47</v>
      </c>
      <c r="G83" s="48" t="s">
        <v>128</v>
      </c>
      <c r="H83" s="48">
        <v>9</v>
      </c>
      <c r="I83" s="50">
        <v>0.007534722222222222</v>
      </c>
      <c r="J83" s="30">
        <v>101</v>
      </c>
    </row>
    <row r="84" spans="1:10" s="7" customFormat="1" ht="12.75" customHeight="1">
      <c r="A84" s="16" t="s">
        <v>12</v>
      </c>
      <c r="B84" s="48">
        <v>14</v>
      </c>
      <c r="C84" s="49" t="s">
        <v>296</v>
      </c>
      <c r="D84" s="49" t="s">
        <v>297</v>
      </c>
      <c r="E84" s="49">
        <v>1958</v>
      </c>
      <c r="F84" s="49" t="s">
        <v>298</v>
      </c>
      <c r="G84" s="48" t="s">
        <v>128</v>
      </c>
      <c r="H84" s="48">
        <v>9</v>
      </c>
      <c r="I84" s="50">
        <v>0.007719907407407408</v>
      </c>
      <c r="J84" s="30">
        <v>99.5</v>
      </c>
    </row>
    <row r="85" spans="1:10" s="7" customFormat="1" ht="12.75" customHeight="1">
      <c r="A85" s="16" t="s">
        <v>14</v>
      </c>
      <c r="B85" s="48">
        <v>12</v>
      </c>
      <c r="C85" s="49" t="s">
        <v>187</v>
      </c>
      <c r="D85" s="49" t="s">
        <v>60</v>
      </c>
      <c r="E85" s="49">
        <v>1955</v>
      </c>
      <c r="F85" s="49" t="s">
        <v>103</v>
      </c>
      <c r="G85" s="48" t="s">
        <v>128</v>
      </c>
      <c r="H85" s="48">
        <v>9</v>
      </c>
      <c r="I85" s="50">
        <v>0.007789351851851851</v>
      </c>
      <c r="J85" s="30">
        <v>98</v>
      </c>
    </row>
    <row r="86" spans="1:10" s="7" customFormat="1" ht="12.75" customHeight="1">
      <c r="A86" s="16" t="s">
        <v>16</v>
      </c>
      <c r="B86" s="48">
        <v>18</v>
      </c>
      <c r="C86" s="49" t="s">
        <v>299</v>
      </c>
      <c r="D86" s="49" t="s">
        <v>45</v>
      </c>
      <c r="E86" s="49">
        <v>1959</v>
      </c>
      <c r="F86" s="49" t="s">
        <v>300</v>
      </c>
      <c r="G86" s="48" t="s">
        <v>128</v>
      </c>
      <c r="H86" s="48">
        <v>9</v>
      </c>
      <c r="I86" s="50">
        <v>0.007951388888888888</v>
      </c>
      <c r="J86" s="30">
        <v>96.5</v>
      </c>
    </row>
    <row r="87" spans="1:10" s="7" customFormat="1" ht="12.75" customHeight="1">
      <c r="A87" s="16" t="s">
        <v>17</v>
      </c>
      <c r="B87" s="48">
        <v>22</v>
      </c>
      <c r="C87" s="49" t="s">
        <v>191</v>
      </c>
      <c r="D87" s="49" t="s">
        <v>59</v>
      </c>
      <c r="E87" s="49">
        <v>2002</v>
      </c>
      <c r="F87" s="49" t="s">
        <v>85</v>
      </c>
      <c r="G87" s="48" t="s">
        <v>128</v>
      </c>
      <c r="H87" s="48">
        <v>15</v>
      </c>
      <c r="I87" s="50">
        <v>0.008344907407407409</v>
      </c>
      <c r="J87" s="30">
        <v>95</v>
      </c>
    </row>
    <row r="88" spans="1:10" s="7" customFormat="1" ht="12.75" customHeight="1">
      <c r="A88" s="16" t="s">
        <v>18</v>
      </c>
      <c r="B88" s="48">
        <v>15</v>
      </c>
      <c r="C88" s="49" t="s">
        <v>219</v>
      </c>
      <c r="D88" s="49" t="s">
        <v>55</v>
      </c>
      <c r="E88" s="49">
        <v>1972</v>
      </c>
      <c r="F88" s="49" t="s">
        <v>51</v>
      </c>
      <c r="G88" s="48" t="s">
        <v>128</v>
      </c>
      <c r="H88" s="48">
        <v>15</v>
      </c>
      <c r="I88" s="50">
        <v>0.008738425925925926</v>
      </c>
      <c r="J88" s="30">
        <v>93.5</v>
      </c>
    </row>
    <row r="89" spans="1:10" s="19" customFormat="1" ht="12.75">
      <c r="A89" s="16" t="s">
        <v>20</v>
      </c>
      <c r="B89" s="48">
        <v>15</v>
      </c>
      <c r="C89" s="49" t="s">
        <v>161</v>
      </c>
      <c r="D89" s="49" t="s">
        <v>13</v>
      </c>
      <c r="E89" s="49">
        <v>1956</v>
      </c>
      <c r="F89" s="49" t="s">
        <v>85</v>
      </c>
      <c r="G89" s="48" t="s">
        <v>128</v>
      </c>
      <c r="H89" s="48">
        <v>9</v>
      </c>
      <c r="I89" s="50">
        <v>0.009155092592592593</v>
      </c>
      <c r="J89" s="30">
        <v>92</v>
      </c>
    </row>
    <row r="90" spans="1:10" s="7" customFormat="1" ht="12.75" customHeight="1">
      <c r="A90" s="16" t="s">
        <v>21</v>
      </c>
      <c r="B90" s="48">
        <v>12</v>
      </c>
      <c r="C90" s="49" t="s">
        <v>357</v>
      </c>
      <c r="D90" s="49" t="s">
        <v>89</v>
      </c>
      <c r="E90" s="49">
        <v>1946</v>
      </c>
      <c r="F90" s="49" t="s">
        <v>358</v>
      </c>
      <c r="G90" s="48" t="s">
        <v>128</v>
      </c>
      <c r="H90" s="48">
        <v>15</v>
      </c>
      <c r="I90" s="50">
        <v>0.009317129629629628</v>
      </c>
      <c r="J90" s="30">
        <v>90.5</v>
      </c>
    </row>
    <row r="91" spans="1:10" s="7" customFormat="1" ht="12.75" customHeight="1">
      <c r="A91" s="16" t="s">
        <v>22</v>
      </c>
      <c r="B91" s="48">
        <v>17</v>
      </c>
      <c r="C91" s="53" t="s">
        <v>361</v>
      </c>
      <c r="D91" s="54" t="s">
        <v>149</v>
      </c>
      <c r="E91" s="55">
        <v>1975</v>
      </c>
      <c r="F91" s="55" t="s">
        <v>51</v>
      </c>
      <c r="G91" s="56" t="s">
        <v>128</v>
      </c>
      <c r="H91" s="56">
        <v>15</v>
      </c>
      <c r="I91" s="50">
        <v>0.009594907407407408</v>
      </c>
      <c r="J91" s="30">
        <v>89</v>
      </c>
    </row>
    <row r="92" spans="1:10" s="7" customFormat="1" ht="12.75" customHeight="1">
      <c r="A92" s="16" t="s">
        <v>24</v>
      </c>
      <c r="B92" s="48">
        <v>9</v>
      </c>
      <c r="C92" s="49" t="s">
        <v>120</v>
      </c>
      <c r="D92" s="49" t="s">
        <v>6</v>
      </c>
      <c r="E92" s="49">
        <v>1970</v>
      </c>
      <c r="F92" s="49" t="s">
        <v>105</v>
      </c>
      <c r="G92" s="48" t="s">
        <v>128</v>
      </c>
      <c r="H92" s="48">
        <v>15</v>
      </c>
      <c r="I92" s="50">
        <v>0.009618055555555555</v>
      </c>
      <c r="J92" s="30">
        <v>87.5</v>
      </c>
    </row>
    <row r="93" spans="1:10" s="7" customFormat="1" ht="12.75" customHeight="1">
      <c r="A93" s="16" t="s">
        <v>25</v>
      </c>
      <c r="B93" s="48">
        <v>10</v>
      </c>
      <c r="C93" s="49" t="s">
        <v>165</v>
      </c>
      <c r="D93" s="49" t="s">
        <v>15</v>
      </c>
      <c r="E93" s="49">
        <v>1948</v>
      </c>
      <c r="F93" s="49" t="s">
        <v>105</v>
      </c>
      <c r="G93" s="48" t="s">
        <v>128</v>
      </c>
      <c r="H93" s="48">
        <v>15</v>
      </c>
      <c r="I93" s="50">
        <v>0.009791666666666666</v>
      </c>
      <c r="J93" s="30">
        <v>86</v>
      </c>
    </row>
    <row r="94" spans="1:10" s="7" customFormat="1" ht="12.75" customHeight="1">
      <c r="A94" s="16" t="s">
        <v>26</v>
      </c>
      <c r="B94" s="48">
        <v>2</v>
      </c>
      <c r="C94" s="49" t="s">
        <v>362</v>
      </c>
      <c r="D94" s="49" t="s">
        <v>15</v>
      </c>
      <c r="E94" s="49">
        <v>1979</v>
      </c>
      <c r="F94" s="49" t="s">
        <v>105</v>
      </c>
      <c r="G94" s="48" t="s">
        <v>128</v>
      </c>
      <c r="H94" s="57">
        <v>15</v>
      </c>
      <c r="I94" s="50">
        <v>0.010335648148148148</v>
      </c>
      <c r="J94" s="30">
        <v>84.5</v>
      </c>
    </row>
    <row r="95" spans="1:10" s="7" customFormat="1" ht="12.75" customHeight="1">
      <c r="A95" s="16" t="s">
        <v>27</v>
      </c>
      <c r="B95" s="48">
        <v>6</v>
      </c>
      <c r="C95" s="49" t="s">
        <v>192</v>
      </c>
      <c r="D95" s="49" t="s">
        <v>55</v>
      </c>
      <c r="E95" s="49">
        <v>1977</v>
      </c>
      <c r="F95" s="49" t="s">
        <v>85</v>
      </c>
      <c r="G95" s="48" t="s">
        <v>128</v>
      </c>
      <c r="H95" s="48">
        <v>15</v>
      </c>
      <c r="I95" s="50">
        <v>0.01087962962962963</v>
      </c>
      <c r="J95" s="30">
        <v>83</v>
      </c>
    </row>
    <row r="96" spans="1:10" s="7" customFormat="1" ht="12.75" customHeight="1">
      <c r="A96" s="16" t="s">
        <v>29</v>
      </c>
      <c r="B96" s="48">
        <v>4</v>
      </c>
      <c r="C96" s="49" t="s">
        <v>108</v>
      </c>
      <c r="D96" s="49" t="s">
        <v>50</v>
      </c>
      <c r="E96" s="49">
        <v>1959</v>
      </c>
      <c r="F96" s="49" t="s">
        <v>107</v>
      </c>
      <c r="G96" s="48" t="s">
        <v>128</v>
      </c>
      <c r="H96" s="48">
        <v>15</v>
      </c>
      <c r="I96" s="50">
        <v>0.012326388888888888</v>
      </c>
      <c r="J96" s="30">
        <v>81.5</v>
      </c>
    </row>
    <row r="97" spans="1:10" s="7" customFormat="1" ht="12.75" customHeight="1">
      <c r="A97" s="16" t="s">
        <v>133</v>
      </c>
      <c r="B97" s="48">
        <v>19</v>
      </c>
      <c r="C97" s="49" t="s">
        <v>355</v>
      </c>
      <c r="D97" s="49" t="s">
        <v>275</v>
      </c>
      <c r="E97" s="49">
        <v>1968</v>
      </c>
      <c r="F97" s="49" t="s">
        <v>444</v>
      </c>
      <c r="G97" s="48" t="s">
        <v>128</v>
      </c>
      <c r="H97" s="48">
        <v>15</v>
      </c>
      <c r="I97" s="50">
        <v>0.007627314814814815</v>
      </c>
      <c r="J97" s="30" t="s">
        <v>133</v>
      </c>
    </row>
    <row r="98" s="7" customFormat="1" ht="12.75" customHeight="1">
      <c r="A98" s="8"/>
    </row>
    <row r="99" spans="1:10" s="7" customFormat="1" ht="12.75" customHeight="1">
      <c r="A99" s="8"/>
      <c r="B99" s="8"/>
      <c r="C99" s="18"/>
      <c r="E99" s="8"/>
      <c r="F99" s="8"/>
      <c r="G99" s="8"/>
      <c r="H99" s="20"/>
      <c r="I99" s="37"/>
      <c r="J99" s="8"/>
    </row>
    <row r="100" spans="1:10" s="7" customFormat="1" ht="12.75" customHeight="1">
      <c r="A100" s="10"/>
      <c r="B100" s="22"/>
      <c r="C100" s="10"/>
      <c r="D100" s="10" t="s">
        <v>144</v>
      </c>
      <c r="E100" s="22"/>
      <c r="F100" s="22"/>
      <c r="G100" s="8"/>
      <c r="H100" s="20"/>
      <c r="I100" s="37"/>
      <c r="J100" s="8"/>
    </row>
    <row r="101" spans="1:10" s="7" customFormat="1" ht="12.75" customHeight="1">
      <c r="A101" s="31" t="s">
        <v>86</v>
      </c>
      <c r="B101" s="31" t="s">
        <v>134</v>
      </c>
      <c r="C101" s="31" t="s">
        <v>44</v>
      </c>
      <c r="D101" s="31" t="s">
        <v>0</v>
      </c>
      <c r="E101" s="31" t="s">
        <v>1</v>
      </c>
      <c r="F101" s="31" t="s">
        <v>2</v>
      </c>
      <c r="G101" s="31" t="s">
        <v>130</v>
      </c>
      <c r="H101" s="46" t="s">
        <v>131</v>
      </c>
      <c r="I101" s="47" t="s">
        <v>183</v>
      </c>
      <c r="J101" s="31" t="s">
        <v>87</v>
      </c>
    </row>
    <row r="102" spans="1:10" s="7" customFormat="1" ht="12.75" customHeight="1">
      <c r="A102" s="15" t="s">
        <v>3</v>
      </c>
      <c r="B102" s="48">
        <v>2</v>
      </c>
      <c r="C102" s="49" t="s">
        <v>283</v>
      </c>
      <c r="D102" s="49" t="s">
        <v>284</v>
      </c>
      <c r="E102" s="49">
        <v>1978</v>
      </c>
      <c r="F102" s="49" t="s">
        <v>47</v>
      </c>
      <c r="G102" s="48" t="s">
        <v>186</v>
      </c>
      <c r="H102" s="48">
        <v>7</v>
      </c>
      <c r="I102" s="50">
        <v>0.004791666666666667</v>
      </c>
      <c r="J102" s="30">
        <v>110</v>
      </c>
    </row>
    <row r="103" spans="1:10" s="7" customFormat="1" ht="12.75" customHeight="1">
      <c r="A103" s="15" t="s">
        <v>4</v>
      </c>
      <c r="B103" s="48">
        <v>10</v>
      </c>
      <c r="C103" s="49" t="s">
        <v>235</v>
      </c>
      <c r="D103" s="49" t="s">
        <v>288</v>
      </c>
      <c r="E103" s="49">
        <v>1964</v>
      </c>
      <c r="F103" s="49" t="s">
        <v>85</v>
      </c>
      <c r="G103" s="48" t="s">
        <v>186</v>
      </c>
      <c r="H103" s="48">
        <v>8</v>
      </c>
      <c r="I103" s="50">
        <v>0.005706018518518518</v>
      </c>
      <c r="J103" s="30">
        <v>108.5</v>
      </c>
    </row>
    <row r="104" spans="1:10" s="7" customFormat="1" ht="12.75" customHeight="1">
      <c r="A104" s="15" t="s">
        <v>5</v>
      </c>
      <c r="B104" s="48">
        <v>7</v>
      </c>
      <c r="C104" s="49" t="s">
        <v>289</v>
      </c>
      <c r="D104" s="49" t="s">
        <v>290</v>
      </c>
      <c r="E104" s="49">
        <v>1967</v>
      </c>
      <c r="F104" s="49" t="s">
        <v>47</v>
      </c>
      <c r="G104" s="48" t="s">
        <v>186</v>
      </c>
      <c r="H104" s="48">
        <v>8</v>
      </c>
      <c r="I104" s="50">
        <v>0.0062037037037037035</v>
      </c>
      <c r="J104" s="30">
        <v>107</v>
      </c>
    </row>
    <row r="105" spans="1:10" s="7" customFormat="1" ht="12.75" customHeight="1">
      <c r="A105" s="16" t="s">
        <v>7</v>
      </c>
      <c r="B105" s="48">
        <v>3</v>
      </c>
      <c r="C105" s="49" t="s">
        <v>200</v>
      </c>
      <c r="D105" s="49" t="s">
        <v>172</v>
      </c>
      <c r="E105" s="49">
        <v>2002</v>
      </c>
      <c r="F105" s="49" t="s">
        <v>92</v>
      </c>
      <c r="G105" s="48" t="s">
        <v>186</v>
      </c>
      <c r="H105" s="48">
        <v>15</v>
      </c>
      <c r="I105" s="50">
        <v>0.0062268518518518515</v>
      </c>
      <c r="J105" s="30">
        <v>105.5</v>
      </c>
    </row>
    <row r="106" spans="1:10" s="7" customFormat="1" ht="12.75" customHeight="1">
      <c r="A106" s="16" t="s">
        <v>8</v>
      </c>
      <c r="B106" s="48">
        <v>6</v>
      </c>
      <c r="C106" s="49" t="s">
        <v>285</v>
      </c>
      <c r="D106" s="49" t="s">
        <v>23</v>
      </c>
      <c r="E106" s="49">
        <v>1975</v>
      </c>
      <c r="F106" s="49" t="s">
        <v>52</v>
      </c>
      <c r="G106" s="48" t="s">
        <v>186</v>
      </c>
      <c r="H106" s="48">
        <v>7</v>
      </c>
      <c r="I106" s="50">
        <v>0.006319444444444444</v>
      </c>
      <c r="J106" s="30">
        <v>104</v>
      </c>
    </row>
    <row r="107" spans="1:10" s="7" customFormat="1" ht="12.75" customHeight="1">
      <c r="A107" s="16" t="s">
        <v>10</v>
      </c>
      <c r="B107" s="48">
        <v>1</v>
      </c>
      <c r="C107" s="49" t="s">
        <v>154</v>
      </c>
      <c r="D107" s="49" t="s">
        <v>286</v>
      </c>
      <c r="E107" s="49">
        <v>1976</v>
      </c>
      <c r="F107" s="49" t="s">
        <v>47</v>
      </c>
      <c r="G107" s="48" t="s">
        <v>186</v>
      </c>
      <c r="H107" s="48">
        <v>7</v>
      </c>
      <c r="I107" s="50">
        <v>0.007025462962962963</v>
      </c>
      <c r="J107" s="30">
        <v>102.5</v>
      </c>
    </row>
    <row r="108" spans="1:10" s="7" customFormat="1" ht="12.75" customHeight="1">
      <c r="A108" s="16" t="s">
        <v>11</v>
      </c>
      <c r="B108" s="48">
        <v>5</v>
      </c>
      <c r="C108" s="49" t="s">
        <v>220</v>
      </c>
      <c r="D108" s="49" t="s">
        <v>62</v>
      </c>
      <c r="E108" s="49">
        <v>1974</v>
      </c>
      <c r="F108" s="49" t="s">
        <v>47</v>
      </c>
      <c r="G108" s="48" t="s">
        <v>186</v>
      </c>
      <c r="H108" s="48">
        <v>7</v>
      </c>
      <c r="I108" s="50">
        <v>0.007060185185185184</v>
      </c>
      <c r="J108" s="30">
        <v>101</v>
      </c>
    </row>
    <row r="109" spans="1:10" s="7" customFormat="1" ht="12.75" customHeight="1">
      <c r="A109" s="16" t="s">
        <v>12</v>
      </c>
      <c r="B109" s="48">
        <v>8</v>
      </c>
      <c r="C109" s="49" t="s">
        <v>215</v>
      </c>
      <c r="D109" s="49" t="s">
        <v>157</v>
      </c>
      <c r="E109" s="49">
        <v>1964</v>
      </c>
      <c r="F109" s="49" t="s">
        <v>47</v>
      </c>
      <c r="G109" s="48" t="s">
        <v>186</v>
      </c>
      <c r="H109" s="48">
        <v>8</v>
      </c>
      <c r="I109" s="50">
        <v>0.007743055555555555</v>
      </c>
      <c r="J109" s="30">
        <v>99.5</v>
      </c>
    </row>
    <row r="110" spans="1:10" s="7" customFormat="1" ht="12.75" customHeight="1">
      <c r="A110" s="16" t="s">
        <v>14</v>
      </c>
      <c r="B110" s="48">
        <v>9</v>
      </c>
      <c r="C110" s="49" t="s">
        <v>291</v>
      </c>
      <c r="D110" s="49" t="s">
        <v>292</v>
      </c>
      <c r="E110" s="49">
        <v>1963</v>
      </c>
      <c r="F110" s="49" t="s">
        <v>47</v>
      </c>
      <c r="G110" s="48" t="s">
        <v>186</v>
      </c>
      <c r="H110" s="48">
        <v>8</v>
      </c>
      <c r="I110" s="50">
        <v>0.0077777777777777776</v>
      </c>
      <c r="J110" s="30">
        <v>98</v>
      </c>
    </row>
    <row r="111" spans="1:10" s="7" customFormat="1" ht="12.75" customHeight="1">
      <c r="A111" s="16" t="s">
        <v>16</v>
      </c>
      <c r="B111" s="48">
        <v>18</v>
      </c>
      <c r="C111" s="49" t="s">
        <v>356</v>
      </c>
      <c r="D111" s="49" t="s">
        <v>23</v>
      </c>
      <c r="E111" s="49">
        <v>1970</v>
      </c>
      <c r="F111" s="49" t="s">
        <v>43</v>
      </c>
      <c r="G111" s="48" t="s">
        <v>186</v>
      </c>
      <c r="H111" s="48">
        <v>15</v>
      </c>
      <c r="I111" s="50">
        <v>0.007789351851851852</v>
      </c>
      <c r="J111" s="30">
        <v>96.5</v>
      </c>
    </row>
    <row r="112" spans="1:10" s="7" customFormat="1" ht="12.75" customHeight="1">
      <c r="A112" s="16" t="s">
        <v>17</v>
      </c>
      <c r="B112" s="48">
        <v>7</v>
      </c>
      <c r="C112" s="49" t="s">
        <v>96</v>
      </c>
      <c r="D112" s="49" t="s">
        <v>113</v>
      </c>
      <c r="E112" s="49">
        <v>1964</v>
      </c>
      <c r="F112" s="49" t="s">
        <v>51</v>
      </c>
      <c r="G112" s="48" t="s">
        <v>186</v>
      </c>
      <c r="H112" s="48">
        <v>15</v>
      </c>
      <c r="I112" s="50">
        <v>0.0078125</v>
      </c>
      <c r="J112" s="30">
        <v>95</v>
      </c>
    </row>
    <row r="113" spans="1:10" s="7" customFormat="1" ht="12.75" customHeight="1">
      <c r="A113" s="16" t="s">
        <v>18</v>
      </c>
      <c r="B113" s="48">
        <v>3</v>
      </c>
      <c r="C113" s="49" t="s">
        <v>196</v>
      </c>
      <c r="D113" s="49" t="s">
        <v>171</v>
      </c>
      <c r="E113" s="49">
        <v>1977</v>
      </c>
      <c r="F113" s="49" t="s">
        <v>103</v>
      </c>
      <c r="G113" s="48" t="s">
        <v>186</v>
      </c>
      <c r="H113" s="48">
        <v>7</v>
      </c>
      <c r="I113" s="50">
        <v>0.007847222222222222</v>
      </c>
      <c r="J113" s="30">
        <v>93.5</v>
      </c>
    </row>
    <row r="114" spans="1:10" s="7" customFormat="1" ht="12.75" customHeight="1">
      <c r="A114" s="16" t="s">
        <v>20</v>
      </c>
      <c r="B114" s="48">
        <v>4</v>
      </c>
      <c r="C114" s="49" t="s">
        <v>287</v>
      </c>
      <c r="D114" s="49" t="s">
        <v>173</v>
      </c>
      <c r="E114" s="49">
        <v>1975</v>
      </c>
      <c r="F114" s="49" t="s">
        <v>103</v>
      </c>
      <c r="G114" s="48" t="s">
        <v>186</v>
      </c>
      <c r="H114" s="48">
        <v>7</v>
      </c>
      <c r="I114" s="50">
        <v>0.008055555555555555</v>
      </c>
      <c r="J114" s="30">
        <v>92</v>
      </c>
    </row>
    <row r="115" spans="1:10" s="7" customFormat="1" ht="12.75" customHeight="1">
      <c r="A115" s="16" t="s">
        <v>21</v>
      </c>
      <c r="B115" s="48">
        <v>11</v>
      </c>
      <c r="C115" s="49" t="s">
        <v>216</v>
      </c>
      <c r="D115" s="49" t="s">
        <v>173</v>
      </c>
      <c r="E115" s="49">
        <v>1968</v>
      </c>
      <c r="F115" s="49" t="s">
        <v>47</v>
      </c>
      <c r="G115" s="48" t="s">
        <v>186</v>
      </c>
      <c r="H115" s="48">
        <v>8</v>
      </c>
      <c r="I115" s="50">
        <v>0.009212962962962964</v>
      </c>
      <c r="J115" s="30">
        <v>90.5</v>
      </c>
    </row>
    <row r="116" spans="1:10" s="7" customFormat="1" ht="12.75" customHeight="1">
      <c r="A116" s="16" t="s">
        <v>22</v>
      </c>
      <c r="B116" s="48">
        <v>20</v>
      </c>
      <c r="C116" s="49" t="s">
        <v>359</v>
      </c>
      <c r="D116" s="49" t="s">
        <v>360</v>
      </c>
      <c r="E116" s="49">
        <v>1972</v>
      </c>
      <c r="F116" s="49" t="s">
        <v>85</v>
      </c>
      <c r="G116" s="48" t="s">
        <v>186</v>
      </c>
      <c r="H116" s="48">
        <v>15</v>
      </c>
      <c r="I116" s="50">
        <v>0.009525462962962963</v>
      </c>
      <c r="J116" s="30">
        <v>89</v>
      </c>
    </row>
    <row r="117" spans="1:10" s="7" customFormat="1" ht="12.75" customHeight="1">
      <c r="A117" s="16" t="s">
        <v>24</v>
      </c>
      <c r="B117" s="48">
        <v>11</v>
      </c>
      <c r="C117" s="49" t="s">
        <v>66</v>
      </c>
      <c r="D117" s="49" t="s">
        <v>65</v>
      </c>
      <c r="E117" s="49">
        <v>1970</v>
      </c>
      <c r="F117" s="49" t="s">
        <v>52</v>
      </c>
      <c r="G117" s="48" t="s">
        <v>186</v>
      </c>
      <c r="H117" s="48">
        <v>15</v>
      </c>
      <c r="I117" s="50">
        <v>0.010243055555555556</v>
      </c>
      <c r="J117" s="30">
        <v>87.5</v>
      </c>
    </row>
    <row r="118" spans="1:10" s="7" customFormat="1" ht="12.75" customHeight="1">
      <c r="A118" s="16" t="s">
        <v>25</v>
      </c>
      <c r="B118" s="48">
        <v>16</v>
      </c>
      <c r="C118" s="49" t="s">
        <v>112</v>
      </c>
      <c r="D118" s="49" t="s">
        <v>100</v>
      </c>
      <c r="E118" s="49">
        <v>1961</v>
      </c>
      <c r="F118" s="49" t="s">
        <v>51</v>
      </c>
      <c r="G118" s="48" t="s">
        <v>186</v>
      </c>
      <c r="H118" s="48">
        <v>15</v>
      </c>
      <c r="I118" s="50">
        <v>0.010960648148148148</v>
      </c>
      <c r="J118" s="30">
        <v>86</v>
      </c>
    </row>
    <row r="119" spans="1:10" s="7" customFormat="1" ht="12.75" customHeight="1">
      <c r="A119" s="16" t="s">
        <v>26</v>
      </c>
      <c r="B119" s="48">
        <v>21</v>
      </c>
      <c r="C119" s="49" t="s">
        <v>154</v>
      </c>
      <c r="D119" s="49" t="s">
        <v>88</v>
      </c>
      <c r="E119" s="49">
        <v>1964</v>
      </c>
      <c r="F119" s="49" t="s">
        <v>85</v>
      </c>
      <c r="G119" s="48" t="s">
        <v>186</v>
      </c>
      <c r="H119" s="48">
        <v>15</v>
      </c>
      <c r="I119" s="50">
        <v>0.011504629629629629</v>
      </c>
      <c r="J119" s="30">
        <v>84.5</v>
      </c>
    </row>
    <row r="120" spans="1:10" s="7" customFormat="1" ht="12.75" customHeight="1">
      <c r="A120" s="21"/>
      <c r="B120" s="21"/>
      <c r="E120" s="8"/>
      <c r="F120" s="8"/>
      <c r="G120" s="8"/>
      <c r="H120" s="33"/>
      <c r="I120" s="39"/>
      <c r="J120" s="8"/>
    </row>
    <row r="121" spans="1:10" s="7" customFormat="1" ht="12.75" customHeight="1">
      <c r="A121" s="21"/>
      <c r="B121" s="21"/>
      <c r="E121" s="8"/>
      <c r="F121" s="8"/>
      <c r="G121" s="8"/>
      <c r="H121" s="33"/>
      <c r="I121" s="39"/>
      <c r="J121" s="8"/>
    </row>
    <row r="122" spans="1:10" s="7" customFormat="1" ht="12.75" customHeight="1">
      <c r="A122" s="10"/>
      <c r="B122" s="22"/>
      <c r="C122" s="10"/>
      <c r="D122" s="10" t="s">
        <v>145</v>
      </c>
      <c r="E122" s="22"/>
      <c r="F122" s="22" t="s">
        <v>434</v>
      </c>
      <c r="G122" s="8"/>
      <c r="H122" s="20"/>
      <c r="I122" s="37"/>
      <c r="J122" s="8"/>
    </row>
    <row r="123" spans="1:10" s="7" customFormat="1" ht="12.75" customHeight="1">
      <c r="A123" s="31" t="s">
        <v>86</v>
      </c>
      <c r="B123" s="31" t="s">
        <v>134</v>
      </c>
      <c r="C123" s="31" t="s">
        <v>44</v>
      </c>
      <c r="D123" s="31" t="s">
        <v>0</v>
      </c>
      <c r="E123" s="31" t="s">
        <v>1</v>
      </c>
      <c r="F123" s="31" t="s">
        <v>2</v>
      </c>
      <c r="G123" s="31" t="s">
        <v>130</v>
      </c>
      <c r="H123" s="46" t="s">
        <v>131</v>
      </c>
      <c r="I123" s="47" t="s">
        <v>183</v>
      </c>
      <c r="J123" s="31" t="s">
        <v>87</v>
      </c>
    </row>
    <row r="124" spans="1:10" s="7" customFormat="1" ht="12.75" customHeight="1">
      <c r="A124" s="15" t="s">
        <v>3</v>
      </c>
      <c r="B124" s="48">
        <v>16</v>
      </c>
      <c r="C124" s="49" t="s">
        <v>241</v>
      </c>
      <c r="D124" s="49" t="s">
        <v>59</v>
      </c>
      <c r="E124" s="49">
        <v>1994</v>
      </c>
      <c r="F124" s="49" t="s">
        <v>47</v>
      </c>
      <c r="G124" s="48" t="s">
        <v>128</v>
      </c>
      <c r="H124" s="48">
        <v>4</v>
      </c>
      <c r="I124" s="50">
        <v>0.00605324074074074</v>
      </c>
      <c r="J124" s="16">
        <v>370</v>
      </c>
    </row>
    <row r="125" spans="1:10" s="7" customFormat="1" ht="12.75" customHeight="1">
      <c r="A125" s="15" t="s">
        <v>4</v>
      </c>
      <c r="B125" s="48">
        <v>13</v>
      </c>
      <c r="C125" s="49" t="s">
        <v>242</v>
      </c>
      <c r="D125" s="49" t="s">
        <v>91</v>
      </c>
      <c r="E125" s="49">
        <v>1991</v>
      </c>
      <c r="F125" s="49" t="s">
        <v>47</v>
      </c>
      <c r="G125" s="48" t="s">
        <v>128</v>
      </c>
      <c r="H125" s="48">
        <v>4</v>
      </c>
      <c r="I125" s="50">
        <v>0.006805555555555556</v>
      </c>
      <c r="J125" s="16">
        <v>360</v>
      </c>
    </row>
    <row r="126" spans="1:10" s="7" customFormat="1" ht="12.75" customHeight="1">
      <c r="A126" s="15" t="s">
        <v>5</v>
      </c>
      <c r="B126" s="48">
        <v>21</v>
      </c>
      <c r="C126" s="49" t="s">
        <v>243</v>
      </c>
      <c r="D126" s="49" t="s">
        <v>19</v>
      </c>
      <c r="E126" s="49">
        <v>1990</v>
      </c>
      <c r="F126" s="49" t="s">
        <v>47</v>
      </c>
      <c r="G126" s="48" t="s">
        <v>128</v>
      </c>
      <c r="H126" s="48">
        <v>4</v>
      </c>
      <c r="I126" s="50">
        <v>0.007002314814814815</v>
      </c>
      <c r="J126" s="16">
        <v>352</v>
      </c>
    </row>
    <row r="127" spans="1:10" s="7" customFormat="1" ht="12.75" customHeight="1">
      <c r="A127" s="16" t="s">
        <v>7</v>
      </c>
      <c r="B127" s="48">
        <v>34</v>
      </c>
      <c r="C127" s="49" t="s">
        <v>256</v>
      </c>
      <c r="D127" s="49" t="s">
        <v>257</v>
      </c>
      <c r="E127" s="49">
        <v>1976</v>
      </c>
      <c r="F127" s="49" t="s">
        <v>51</v>
      </c>
      <c r="G127" s="48" t="s">
        <v>128</v>
      </c>
      <c r="H127" s="48">
        <v>5</v>
      </c>
      <c r="I127" s="50">
        <v>0.007175925925925926</v>
      </c>
      <c r="J127" s="16">
        <v>346</v>
      </c>
    </row>
    <row r="128" spans="1:10" s="7" customFormat="1" ht="12.75" customHeight="1">
      <c r="A128" s="16" t="s">
        <v>8</v>
      </c>
      <c r="B128" s="48">
        <v>11</v>
      </c>
      <c r="C128" s="49" t="s">
        <v>244</v>
      </c>
      <c r="D128" s="49" t="s">
        <v>59</v>
      </c>
      <c r="E128" s="49">
        <v>1985</v>
      </c>
      <c r="F128" s="49" t="s">
        <v>85</v>
      </c>
      <c r="G128" s="48" t="s">
        <v>128</v>
      </c>
      <c r="H128" s="48">
        <v>4</v>
      </c>
      <c r="I128" s="50">
        <v>0.007326388888888889</v>
      </c>
      <c r="J128" s="16">
        <v>341</v>
      </c>
    </row>
    <row r="129" spans="1:10" s="7" customFormat="1" ht="12.75" customHeight="1">
      <c r="A129" s="16" t="s">
        <v>10</v>
      </c>
      <c r="B129" s="48">
        <v>22</v>
      </c>
      <c r="C129" s="49" t="s">
        <v>245</v>
      </c>
      <c r="D129" s="49" t="s">
        <v>246</v>
      </c>
      <c r="E129" s="49">
        <v>1994</v>
      </c>
      <c r="F129" s="49" t="s">
        <v>47</v>
      </c>
      <c r="G129" s="48" t="s">
        <v>128</v>
      </c>
      <c r="H129" s="48">
        <v>4</v>
      </c>
      <c r="I129" s="50">
        <v>0.007395833333333334</v>
      </c>
      <c r="J129" s="16">
        <v>337</v>
      </c>
    </row>
    <row r="130" spans="1:10" s="18" customFormat="1" ht="12.75" customHeight="1">
      <c r="A130" s="16" t="s">
        <v>476</v>
      </c>
      <c r="B130" s="56">
        <v>14</v>
      </c>
      <c r="C130" s="55" t="s">
        <v>247</v>
      </c>
      <c r="D130" s="55" t="s">
        <v>50</v>
      </c>
      <c r="E130" s="55">
        <v>1981</v>
      </c>
      <c r="F130" s="55" t="s">
        <v>103</v>
      </c>
      <c r="G130" s="56" t="s">
        <v>128</v>
      </c>
      <c r="H130" s="56">
        <v>4</v>
      </c>
      <c r="I130" s="109">
        <v>0.007430555555555555</v>
      </c>
      <c r="J130" s="30">
        <v>332.5</v>
      </c>
    </row>
    <row r="131" spans="1:10" s="18" customFormat="1" ht="12.75" customHeight="1">
      <c r="A131" s="16" t="s">
        <v>476</v>
      </c>
      <c r="B131" s="56">
        <v>39</v>
      </c>
      <c r="C131" s="55" t="s">
        <v>258</v>
      </c>
      <c r="D131" s="55" t="s">
        <v>59</v>
      </c>
      <c r="E131" s="55">
        <v>1970</v>
      </c>
      <c r="F131" s="55" t="s">
        <v>85</v>
      </c>
      <c r="G131" s="56" t="s">
        <v>128</v>
      </c>
      <c r="H131" s="56">
        <v>5</v>
      </c>
      <c r="I131" s="109">
        <v>0.007430555555555555</v>
      </c>
      <c r="J131" s="30">
        <v>332.5</v>
      </c>
    </row>
    <row r="132" spans="1:10" s="7" customFormat="1" ht="12.75" customHeight="1">
      <c r="A132" s="16" t="s">
        <v>14</v>
      </c>
      <c r="B132" s="48">
        <v>32</v>
      </c>
      <c r="C132" s="49" t="s">
        <v>259</v>
      </c>
      <c r="D132" s="49" t="s">
        <v>40</v>
      </c>
      <c r="E132" s="49">
        <v>1974</v>
      </c>
      <c r="F132" s="49" t="s">
        <v>85</v>
      </c>
      <c r="G132" s="48" t="s">
        <v>128</v>
      </c>
      <c r="H132" s="48">
        <v>5</v>
      </c>
      <c r="I132" s="50">
        <v>0.0075</v>
      </c>
      <c r="J132" s="16">
        <v>328</v>
      </c>
    </row>
    <row r="133" spans="1:10" s="8" customFormat="1" ht="12.75" customHeight="1">
      <c r="A133" s="16" t="s">
        <v>16</v>
      </c>
      <c r="B133" s="48">
        <v>37</v>
      </c>
      <c r="C133" s="49" t="s">
        <v>260</v>
      </c>
      <c r="D133" s="49" t="s">
        <v>19</v>
      </c>
      <c r="E133" s="49">
        <v>1978</v>
      </c>
      <c r="F133" s="49" t="s">
        <v>85</v>
      </c>
      <c r="G133" s="48" t="s">
        <v>128</v>
      </c>
      <c r="H133" s="48">
        <v>5</v>
      </c>
      <c r="I133" s="50">
        <v>0.007638888888888889</v>
      </c>
      <c r="J133" s="16">
        <v>325</v>
      </c>
    </row>
    <row r="134" spans="1:10" s="7" customFormat="1" ht="12.75" customHeight="1">
      <c r="A134" s="16" t="s">
        <v>17</v>
      </c>
      <c r="B134" s="48">
        <v>36</v>
      </c>
      <c r="C134" s="49" t="s">
        <v>261</v>
      </c>
      <c r="D134" s="49" t="s">
        <v>60</v>
      </c>
      <c r="E134" s="49">
        <v>1978</v>
      </c>
      <c r="F134" s="49" t="s">
        <v>85</v>
      </c>
      <c r="G134" s="48" t="s">
        <v>128</v>
      </c>
      <c r="H134" s="48">
        <v>5</v>
      </c>
      <c r="I134" s="50">
        <v>0.007719907407407408</v>
      </c>
      <c r="J134" s="16">
        <v>322</v>
      </c>
    </row>
    <row r="135" spans="1:10" s="7" customFormat="1" ht="12.75" customHeight="1">
      <c r="A135" s="16" t="s">
        <v>18</v>
      </c>
      <c r="B135" s="48">
        <v>40</v>
      </c>
      <c r="C135" s="49" t="s">
        <v>270</v>
      </c>
      <c r="D135" s="49" t="s">
        <v>15</v>
      </c>
      <c r="E135" s="49">
        <v>1968</v>
      </c>
      <c r="F135" s="49" t="s">
        <v>85</v>
      </c>
      <c r="G135" s="48" t="s">
        <v>128</v>
      </c>
      <c r="H135" s="48">
        <v>6</v>
      </c>
      <c r="I135" s="50">
        <v>0.007789351851851851</v>
      </c>
      <c r="J135" s="16">
        <v>319</v>
      </c>
    </row>
    <row r="136" spans="1:10" s="7" customFormat="1" ht="12.75" customHeight="1">
      <c r="A136" s="16" t="s">
        <v>20</v>
      </c>
      <c r="B136" s="48">
        <v>18</v>
      </c>
      <c r="C136" s="49" t="s">
        <v>332</v>
      </c>
      <c r="D136" s="49" t="s">
        <v>15</v>
      </c>
      <c r="E136" s="49">
        <v>1979</v>
      </c>
      <c r="F136" s="49" t="s">
        <v>47</v>
      </c>
      <c r="G136" s="48" t="s">
        <v>128</v>
      </c>
      <c r="H136" s="48">
        <v>14</v>
      </c>
      <c r="I136" s="50">
        <v>0.007835648148148147</v>
      </c>
      <c r="J136" s="16">
        <v>316</v>
      </c>
    </row>
    <row r="137" spans="1:10" s="7" customFormat="1" ht="12.75" customHeight="1">
      <c r="A137" s="16" t="s">
        <v>21</v>
      </c>
      <c r="B137" s="48">
        <v>20</v>
      </c>
      <c r="C137" s="49" t="s">
        <v>248</v>
      </c>
      <c r="D137" s="49" t="s">
        <v>249</v>
      </c>
      <c r="E137" s="49">
        <v>1992</v>
      </c>
      <c r="F137" s="49" t="s">
        <v>105</v>
      </c>
      <c r="G137" s="48" t="s">
        <v>128</v>
      </c>
      <c r="H137" s="48">
        <v>4</v>
      </c>
      <c r="I137" s="50">
        <v>0.00792824074074074</v>
      </c>
      <c r="J137" s="16">
        <v>313</v>
      </c>
    </row>
    <row r="138" spans="1:10" s="7" customFormat="1" ht="12.75" customHeight="1">
      <c r="A138" s="16" t="s">
        <v>22</v>
      </c>
      <c r="B138" s="48">
        <v>35</v>
      </c>
      <c r="C138" s="49" t="s">
        <v>262</v>
      </c>
      <c r="D138" s="49" t="s">
        <v>42</v>
      </c>
      <c r="E138" s="49">
        <v>1976</v>
      </c>
      <c r="F138" s="49" t="s">
        <v>85</v>
      </c>
      <c r="G138" s="48" t="s">
        <v>128</v>
      </c>
      <c r="H138" s="48">
        <v>5</v>
      </c>
      <c r="I138" s="50">
        <v>0.008101851851851851</v>
      </c>
      <c r="J138" s="16">
        <v>310</v>
      </c>
    </row>
    <row r="139" spans="1:10" s="7" customFormat="1" ht="12.75" customHeight="1">
      <c r="A139" s="16" t="s">
        <v>24</v>
      </c>
      <c r="B139" s="48">
        <v>51</v>
      </c>
      <c r="C139" s="49" t="s">
        <v>271</v>
      </c>
      <c r="D139" s="49" t="s">
        <v>272</v>
      </c>
      <c r="E139" s="49">
        <v>1968</v>
      </c>
      <c r="F139" s="49" t="s">
        <v>47</v>
      </c>
      <c r="G139" s="48" t="s">
        <v>128</v>
      </c>
      <c r="H139" s="48">
        <v>6</v>
      </c>
      <c r="I139" s="50">
        <v>0.008171296296296296</v>
      </c>
      <c r="J139" s="16">
        <v>307</v>
      </c>
    </row>
    <row r="140" spans="1:10" s="7" customFormat="1" ht="12.75" customHeight="1">
      <c r="A140" s="16" t="s">
        <v>25</v>
      </c>
      <c r="B140" s="48">
        <v>29</v>
      </c>
      <c r="C140" s="49" t="s">
        <v>167</v>
      </c>
      <c r="D140" s="49" t="s">
        <v>109</v>
      </c>
      <c r="E140" s="49">
        <v>1977</v>
      </c>
      <c r="F140" s="49" t="s">
        <v>43</v>
      </c>
      <c r="G140" s="48" t="s">
        <v>128</v>
      </c>
      <c r="H140" s="48">
        <v>5</v>
      </c>
      <c r="I140" s="50">
        <v>0.008275462962962962</v>
      </c>
      <c r="J140" s="16">
        <v>304</v>
      </c>
    </row>
    <row r="141" spans="1:10" s="7" customFormat="1" ht="12.75" customHeight="1">
      <c r="A141" s="16" t="s">
        <v>26</v>
      </c>
      <c r="B141" s="48">
        <v>17</v>
      </c>
      <c r="C141" s="49" t="s">
        <v>250</v>
      </c>
      <c r="D141" s="49" t="s">
        <v>251</v>
      </c>
      <c r="E141" s="49">
        <v>1986</v>
      </c>
      <c r="F141" s="49" t="s">
        <v>85</v>
      </c>
      <c r="G141" s="48" t="s">
        <v>128</v>
      </c>
      <c r="H141" s="48">
        <v>4</v>
      </c>
      <c r="I141" s="50">
        <v>0.008310185185185184</v>
      </c>
      <c r="J141" s="16">
        <v>301</v>
      </c>
    </row>
    <row r="142" spans="1:10" s="7" customFormat="1" ht="12.75" customHeight="1">
      <c r="A142" s="16" t="s">
        <v>27</v>
      </c>
      <c r="B142" s="48">
        <v>12</v>
      </c>
      <c r="C142" s="49" t="s">
        <v>252</v>
      </c>
      <c r="D142" s="49" t="s">
        <v>19</v>
      </c>
      <c r="E142" s="49">
        <v>1985</v>
      </c>
      <c r="F142" s="49" t="s">
        <v>85</v>
      </c>
      <c r="G142" s="48" t="s">
        <v>128</v>
      </c>
      <c r="H142" s="48">
        <v>4</v>
      </c>
      <c r="I142" s="50">
        <v>0.008460648148148148</v>
      </c>
      <c r="J142" s="16">
        <v>298</v>
      </c>
    </row>
    <row r="143" spans="1:10" s="7" customFormat="1" ht="12.75" customHeight="1">
      <c r="A143" s="16" t="s">
        <v>477</v>
      </c>
      <c r="B143" s="56">
        <v>23</v>
      </c>
      <c r="C143" s="55" t="s">
        <v>199</v>
      </c>
      <c r="D143" s="55" t="s">
        <v>15</v>
      </c>
      <c r="E143" s="55">
        <v>1981</v>
      </c>
      <c r="F143" s="55" t="s">
        <v>92</v>
      </c>
      <c r="G143" s="56" t="s">
        <v>128</v>
      </c>
      <c r="H143" s="56">
        <v>4</v>
      </c>
      <c r="I143" s="109">
        <v>0.008483796296296297</v>
      </c>
      <c r="J143" s="30">
        <v>293.5</v>
      </c>
    </row>
    <row r="144" spans="1:10" s="7" customFormat="1" ht="12.75" customHeight="1">
      <c r="A144" s="16" t="s">
        <v>477</v>
      </c>
      <c r="B144" s="56">
        <v>44</v>
      </c>
      <c r="C144" s="55" t="s">
        <v>273</v>
      </c>
      <c r="D144" s="55" t="s">
        <v>6</v>
      </c>
      <c r="E144" s="55">
        <v>1967</v>
      </c>
      <c r="F144" s="55" t="s">
        <v>47</v>
      </c>
      <c r="G144" s="56" t="s">
        <v>128</v>
      </c>
      <c r="H144" s="56">
        <v>6</v>
      </c>
      <c r="I144" s="109">
        <v>0.008483796296296297</v>
      </c>
      <c r="J144" s="30">
        <v>293.5</v>
      </c>
    </row>
    <row r="145" spans="1:10" s="7" customFormat="1" ht="12.75" customHeight="1">
      <c r="A145" s="16" t="s">
        <v>32</v>
      </c>
      <c r="B145" s="48">
        <v>33</v>
      </c>
      <c r="C145" s="49" t="s">
        <v>263</v>
      </c>
      <c r="D145" s="49" t="s">
        <v>15</v>
      </c>
      <c r="E145" s="49">
        <v>1977</v>
      </c>
      <c r="F145" s="49" t="s">
        <v>85</v>
      </c>
      <c r="G145" s="48" t="s">
        <v>128</v>
      </c>
      <c r="H145" s="48">
        <v>5</v>
      </c>
      <c r="I145" s="50">
        <v>0.00866898148148148</v>
      </c>
      <c r="J145" s="16">
        <v>289</v>
      </c>
    </row>
    <row r="146" spans="1:10" s="7" customFormat="1" ht="12.75" customHeight="1">
      <c r="A146" s="16" t="s">
        <v>34</v>
      </c>
      <c r="B146" s="48">
        <v>18</v>
      </c>
      <c r="C146" s="49" t="s">
        <v>253</v>
      </c>
      <c r="D146" s="49" t="s">
        <v>31</v>
      </c>
      <c r="E146" s="49">
        <v>1980</v>
      </c>
      <c r="F146" s="49" t="s">
        <v>85</v>
      </c>
      <c r="G146" s="48" t="s">
        <v>128</v>
      </c>
      <c r="H146" s="48">
        <v>4</v>
      </c>
      <c r="I146" s="50">
        <v>0.00869212962962963</v>
      </c>
      <c r="J146" s="16">
        <v>286</v>
      </c>
    </row>
    <row r="147" spans="1:10" s="7" customFormat="1" ht="12.75" customHeight="1">
      <c r="A147" s="16" t="s">
        <v>36</v>
      </c>
      <c r="B147" s="48">
        <v>23</v>
      </c>
      <c r="C147" s="49" t="s">
        <v>333</v>
      </c>
      <c r="D147" s="49" t="s">
        <v>33</v>
      </c>
      <c r="E147" s="49">
        <v>1976</v>
      </c>
      <c r="F147" s="49" t="s">
        <v>43</v>
      </c>
      <c r="G147" s="48" t="s">
        <v>128</v>
      </c>
      <c r="H147" s="48">
        <v>14</v>
      </c>
      <c r="I147" s="50">
        <v>0.008784722222222222</v>
      </c>
      <c r="J147" s="16">
        <v>283</v>
      </c>
    </row>
    <row r="148" spans="1:10" s="7" customFormat="1" ht="12.75" customHeight="1">
      <c r="A148" s="16" t="s">
        <v>68</v>
      </c>
      <c r="B148" s="48">
        <v>24</v>
      </c>
      <c r="C148" s="49" t="s">
        <v>254</v>
      </c>
      <c r="D148" s="49" t="s">
        <v>6</v>
      </c>
      <c r="E148" s="49">
        <v>1990</v>
      </c>
      <c r="F148" s="49" t="s">
        <v>52</v>
      </c>
      <c r="G148" s="48" t="s">
        <v>128</v>
      </c>
      <c r="H148" s="48">
        <v>4</v>
      </c>
      <c r="I148" s="52">
        <v>0.00886574074074074</v>
      </c>
      <c r="J148" s="16">
        <v>280</v>
      </c>
    </row>
    <row r="149" spans="1:10" s="19" customFormat="1" ht="12.75">
      <c r="A149" s="16" t="s">
        <v>41</v>
      </c>
      <c r="B149" s="48">
        <v>15</v>
      </c>
      <c r="C149" s="49" t="s">
        <v>90</v>
      </c>
      <c r="D149" s="49" t="s">
        <v>91</v>
      </c>
      <c r="E149" s="49">
        <v>1982</v>
      </c>
      <c r="F149" s="49" t="s">
        <v>105</v>
      </c>
      <c r="G149" s="48" t="s">
        <v>128</v>
      </c>
      <c r="H149" s="48">
        <v>4</v>
      </c>
      <c r="I149" s="52">
        <v>0.008866898148148148</v>
      </c>
      <c r="J149" s="16">
        <v>277</v>
      </c>
    </row>
    <row r="150" spans="1:10" s="19" customFormat="1" ht="12.75">
      <c r="A150" s="16" t="s">
        <v>56</v>
      </c>
      <c r="B150" s="48">
        <v>46</v>
      </c>
      <c r="C150" s="49" t="s">
        <v>274</v>
      </c>
      <c r="D150" s="49" t="s">
        <v>275</v>
      </c>
      <c r="E150" s="49">
        <v>1962</v>
      </c>
      <c r="F150" s="49" t="s">
        <v>85</v>
      </c>
      <c r="G150" s="48" t="s">
        <v>128</v>
      </c>
      <c r="H150" s="48">
        <v>6</v>
      </c>
      <c r="I150" s="50">
        <v>0.009328703703703704</v>
      </c>
      <c r="J150" s="16">
        <v>274</v>
      </c>
    </row>
    <row r="151" spans="1:10" s="19" customFormat="1" ht="12.75">
      <c r="A151" s="16" t="s">
        <v>69</v>
      </c>
      <c r="B151" s="48">
        <v>30</v>
      </c>
      <c r="C151" s="49" t="s">
        <v>264</v>
      </c>
      <c r="D151" s="49" t="s">
        <v>265</v>
      </c>
      <c r="E151" s="49">
        <v>1979</v>
      </c>
      <c r="F151" s="49" t="s">
        <v>85</v>
      </c>
      <c r="G151" s="48" t="s">
        <v>128</v>
      </c>
      <c r="H151" s="48">
        <v>5</v>
      </c>
      <c r="I151" s="50">
        <v>0.009375</v>
      </c>
      <c r="J151" s="16">
        <v>271</v>
      </c>
    </row>
    <row r="152" spans="1:10" s="19" customFormat="1" ht="12.75">
      <c r="A152" s="16" t="s">
        <v>70</v>
      </c>
      <c r="B152" s="48">
        <v>37</v>
      </c>
      <c r="C152" s="49" t="s">
        <v>152</v>
      </c>
      <c r="D152" s="49" t="s">
        <v>49</v>
      </c>
      <c r="E152" s="49">
        <v>1976</v>
      </c>
      <c r="F152" s="49" t="s">
        <v>47</v>
      </c>
      <c r="G152" s="48" t="s">
        <v>128</v>
      </c>
      <c r="H152" s="48">
        <v>14</v>
      </c>
      <c r="I152" s="50">
        <v>0.009432870370370368</v>
      </c>
      <c r="J152" s="16">
        <v>268</v>
      </c>
    </row>
    <row r="153" spans="1:10" s="19" customFormat="1" ht="12.75">
      <c r="A153" s="16" t="s">
        <v>478</v>
      </c>
      <c r="B153" s="56">
        <v>27</v>
      </c>
      <c r="C153" s="55" t="s">
        <v>266</v>
      </c>
      <c r="D153" s="55" t="s">
        <v>61</v>
      </c>
      <c r="E153" s="55">
        <v>1975</v>
      </c>
      <c r="F153" s="55" t="s">
        <v>85</v>
      </c>
      <c r="G153" s="56" t="s">
        <v>128</v>
      </c>
      <c r="H153" s="56">
        <v>5</v>
      </c>
      <c r="I153" s="109">
        <v>0.009444444444444445</v>
      </c>
      <c r="J153" s="30">
        <v>263.5</v>
      </c>
    </row>
    <row r="154" spans="1:10" s="19" customFormat="1" ht="12.75">
      <c r="A154" s="16" t="s">
        <v>478</v>
      </c>
      <c r="B154" s="56">
        <v>43</v>
      </c>
      <c r="C154" s="55" t="s">
        <v>276</v>
      </c>
      <c r="D154" s="55" t="s">
        <v>19</v>
      </c>
      <c r="E154" s="55">
        <v>1969</v>
      </c>
      <c r="F154" s="55" t="s">
        <v>103</v>
      </c>
      <c r="G154" s="56" t="s">
        <v>128</v>
      </c>
      <c r="H154" s="56">
        <v>6</v>
      </c>
      <c r="I154" s="109">
        <v>0.009444444444444445</v>
      </c>
      <c r="J154" s="30">
        <v>263.5</v>
      </c>
    </row>
    <row r="155" spans="1:10" s="19" customFormat="1" ht="12.75">
      <c r="A155" s="16" t="s">
        <v>72</v>
      </c>
      <c r="B155" s="48">
        <v>47</v>
      </c>
      <c r="C155" s="49" t="s">
        <v>277</v>
      </c>
      <c r="D155" s="49" t="s">
        <v>6</v>
      </c>
      <c r="E155" s="49">
        <v>1961</v>
      </c>
      <c r="F155" s="49" t="s">
        <v>47</v>
      </c>
      <c r="G155" s="48" t="s">
        <v>128</v>
      </c>
      <c r="H155" s="48">
        <v>6</v>
      </c>
      <c r="I155" s="50">
        <v>0.009641203703703702</v>
      </c>
      <c r="J155" s="16">
        <v>259</v>
      </c>
    </row>
    <row r="156" spans="1:10" s="19" customFormat="1" ht="12.75">
      <c r="A156" s="16" t="s">
        <v>395</v>
      </c>
      <c r="B156" s="48">
        <v>44</v>
      </c>
      <c r="C156" s="49" t="s">
        <v>334</v>
      </c>
      <c r="D156" s="49" t="s">
        <v>335</v>
      </c>
      <c r="E156" s="49">
        <v>1992</v>
      </c>
      <c r="F156" s="49" t="s">
        <v>47</v>
      </c>
      <c r="G156" s="48" t="s">
        <v>128</v>
      </c>
      <c r="H156" s="48">
        <v>14</v>
      </c>
      <c r="I156" s="50">
        <v>0.009699074074074072</v>
      </c>
      <c r="J156" s="16">
        <v>256</v>
      </c>
    </row>
    <row r="157" spans="1:10" s="19" customFormat="1" ht="12.75">
      <c r="A157" s="16" t="s">
        <v>396</v>
      </c>
      <c r="B157" s="48">
        <v>29</v>
      </c>
      <c r="C157" s="49" t="s">
        <v>336</v>
      </c>
      <c r="D157" s="49" t="s">
        <v>55</v>
      </c>
      <c r="E157" s="49">
        <v>1977</v>
      </c>
      <c r="F157" s="49" t="s">
        <v>51</v>
      </c>
      <c r="G157" s="48" t="s">
        <v>128</v>
      </c>
      <c r="H157" s="48">
        <v>14</v>
      </c>
      <c r="I157" s="50">
        <v>0.009791666666666667</v>
      </c>
      <c r="J157" s="16">
        <v>253</v>
      </c>
    </row>
    <row r="158" spans="1:10" s="19" customFormat="1" ht="12.75">
      <c r="A158" s="16" t="s">
        <v>397</v>
      </c>
      <c r="B158" s="48">
        <v>26</v>
      </c>
      <c r="C158" s="49" t="s">
        <v>337</v>
      </c>
      <c r="D158" s="49" t="s">
        <v>33</v>
      </c>
      <c r="E158" s="49">
        <v>1971</v>
      </c>
      <c r="F158" s="49" t="s">
        <v>47</v>
      </c>
      <c r="G158" s="48" t="s">
        <v>128</v>
      </c>
      <c r="H158" s="48">
        <v>14</v>
      </c>
      <c r="I158" s="50">
        <v>0.009930555555555555</v>
      </c>
      <c r="J158" s="16">
        <v>250</v>
      </c>
    </row>
    <row r="159" spans="1:10" s="19" customFormat="1" ht="12.75">
      <c r="A159" s="16" t="s">
        <v>398</v>
      </c>
      <c r="B159" s="48">
        <v>27</v>
      </c>
      <c r="C159" s="49" t="s">
        <v>338</v>
      </c>
      <c r="D159" s="49" t="s">
        <v>114</v>
      </c>
      <c r="E159" s="49">
        <v>1963</v>
      </c>
      <c r="F159" s="49" t="s">
        <v>47</v>
      </c>
      <c r="G159" s="48" t="s">
        <v>128</v>
      </c>
      <c r="H159" s="48">
        <v>14</v>
      </c>
      <c r="I159" s="50">
        <v>0.010011574074074076</v>
      </c>
      <c r="J159" s="16">
        <v>247</v>
      </c>
    </row>
    <row r="160" spans="1:10" s="19" customFormat="1" ht="12.75">
      <c r="A160" s="16" t="s">
        <v>399</v>
      </c>
      <c r="B160" s="48">
        <v>21</v>
      </c>
      <c r="C160" s="49" t="s">
        <v>339</v>
      </c>
      <c r="D160" s="49" t="s">
        <v>89</v>
      </c>
      <c r="E160" s="49">
        <v>1969</v>
      </c>
      <c r="F160" s="49" t="s">
        <v>47</v>
      </c>
      <c r="G160" s="48" t="s">
        <v>128</v>
      </c>
      <c r="H160" s="48">
        <v>14</v>
      </c>
      <c r="I160" s="50">
        <v>0.010231481481481482</v>
      </c>
      <c r="J160" s="16">
        <v>244</v>
      </c>
    </row>
    <row r="161" spans="1:10" s="19" customFormat="1" ht="12.75">
      <c r="A161" s="16" t="s">
        <v>400</v>
      </c>
      <c r="B161" s="48">
        <v>19</v>
      </c>
      <c r="C161" s="49" t="s">
        <v>255</v>
      </c>
      <c r="D161" s="49" t="s">
        <v>19</v>
      </c>
      <c r="E161" s="49">
        <v>1987</v>
      </c>
      <c r="F161" s="49" t="s">
        <v>103</v>
      </c>
      <c r="G161" s="48" t="s">
        <v>128</v>
      </c>
      <c r="H161" s="48">
        <v>4</v>
      </c>
      <c r="I161" s="50">
        <v>0.01025462962962963</v>
      </c>
      <c r="J161" s="16">
        <v>241</v>
      </c>
    </row>
    <row r="162" spans="1:10" s="19" customFormat="1" ht="12.75">
      <c r="A162" s="16" t="s">
        <v>401</v>
      </c>
      <c r="B162" s="48">
        <v>54</v>
      </c>
      <c r="C162" s="49" t="s">
        <v>317</v>
      </c>
      <c r="D162" s="49" t="s">
        <v>39</v>
      </c>
      <c r="E162" s="49">
        <v>1965</v>
      </c>
      <c r="F162" s="49" t="s">
        <v>47</v>
      </c>
      <c r="G162" s="48" t="s">
        <v>128</v>
      </c>
      <c r="H162" s="48">
        <v>6</v>
      </c>
      <c r="I162" s="50">
        <v>0.010266203703703704</v>
      </c>
      <c r="J162" s="16">
        <v>238</v>
      </c>
    </row>
    <row r="163" spans="1:10" s="19" customFormat="1" ht="12.75">
      <c r="A163" s="16" t="s">
        <v>402</v>
      </c>
      <c r="B163" s="48">
        <v>48</v>
      </c>
      <c r="C163" s="49" t="s">
        <v>159</v>
      </c>
      <c r="D163" s="49" t="s">
        <v>160</v>
      </c>
      <c r="E163" s="49">
        <v>1967</v>
      </c>
      <c r="F163" s="49" t="s">
        <v>85</v>
      </c>
      <c r="G163" s="48" t="s">
        <v>128</v>
      </c>
      <c r="H163" s="48">
        <v>6</v>
      </c>
      <c r="I163" s="50">
        <v>0.010289351851851852</v>
      </c>
      <c r="J163" s="16">
        <v>235</v>
      </c>
    </row>
    <row r="164" spans="1:10" s="19" customFormat="1" ht="12.75">
      <c r="A164" s="16" t="s">
        <v>479</v>
      </c>
      <c r="B164" s="56">
        <v>25</v>
      </c>
      <c r="C164" s="55" t="s">
        <v>118</v>
      </c>
      <c r="D164" s="55" t="s">
        <v>119</v>
      </c>
      <c r="E164" s="55">
        <v>1973</v>
      </c>
      <c r="F164" s="55" t="s">
        <v>147</v>
      </c>
      <c r="G164" s="56" t="s">
        <v>128</v>
      </c>
      <c r="H164" s="56">
        <v>14</v>
      </c>
      <c r="I164" s="109">
        <v>0.010335648148148146</v>
      </c>
      <c r="J164" s="30">
        <v>230.5</v>
      </c>
    </row>
    <row r="165" spans="1:10" s="19" customFormat="1" ht="12.75">
      <c r="A165" s="16" t="s">
        <v>479</v>
      </c>
      <c r="B165" s="56">
        <v>38</v>
      </c>
      <c r="C165" s="55" t="s">
        <v>195</v>
      </c>
      <c r="D165" s="55" t="s">
        <v>31</v>
      </c>
      <c r="E165" s="55">
        <v>1981</v>
      </c>
      <c r="F165" s="55" t="s">
        <v>85</v>
      </c>
      <c r="G165" s="56" t="s">
        <v>128</v>
      </c>
      <c r="H165" s="56">
        <v>14</v>
      </c>
      <c r="I165" s="109">
        <v>0.010335648148148148</v>
      </c>
      <c r="J165" s="30">
        <v>230.5</v>
      </c>
    </row>
    <row r="166" spans="1:10" s="19" customFormat="1" ht="12.75">
      <c r="A166" s="16" t="s">
        <v>403</v>
      </c>
      <c r="B166" s="48">
        <v>17</v>
      </c>
      <c r="C166" s="49" t="s">
        <v>340</v>
      </c>
      <c r="D166" s="49" t="s">
        <v>341</v>
      </c>
      <c r="E166" s="49">
        <v>1974</v>
      </c>
      <c r="F166" s="49" t="s">
        <v>52</v>
      </c>
      <c r="G166" s="48" t="s">
        <v>128</v>
      </c>
      <c r="H166" s="48">
        <v>14</v>
      </c>
      <c r="I166" s="50">
        <v>0.01037037037037037</v>
      </c>
      <c r="J166" s="16">
        <v>226</v>
      </c>
    </row>
    <row r="167" spans="1:10" s="19" customFormat="1" ht="12.75">
      <c r="A167" s="16" t="s">
        <v>404</v>
      </c>
      <c r="B167" s="48">
        <v>28</v>
      </c>
      <c r="C167" s="49" t="s">
        <v>342</v>
      </c>
      <c r="D167" s="49" t="s">
        <v>343</v>
      </c>
      <c r="E167" s="49">
        <v>1979</v>
      </c>
      <c r="F167" s="49" t="s">
        <v>103</v>
      </c>
      <c r="G167" s="48" t="s">
        <v>128</v>
      </c>
      <c r="H167" s="48">
        <v>14</v>
      </c>
      <c r="I167" s="50">
        <v>0.010462962962962962</v>
      </c>
      <c r="J167" s="16">
        <v>223</v>
      </c>
    </row>
    <row r="168" spans="1:10" s="19" customFormat="1" ht="12.75">
      <c r="A168" s="16" t="s">
        <v>405</v>
      </c>
      <c r="B168" s="48">
        <v>41</v>
      </c>
      <c r="C168" s="49" t="s">
        <v>278</v>
      </c>
      <c r="D168" s="49" t="s">
        <v>15</v>
      </c>
      <c r="E168" s="49">
        <v>1962</v>
      </c>
      <c r="F168" s="49" t="s">
        <v>43</v>
      </c>
      <c r="G168" s="48" t="s">
        <v>128</v>
      </c>
      <c r="H168" s="48">
        <v>6</v>
      </c>
      <c r="I168" s="50">
        <v>0.010474537037037036</v>
      </c>
      <c r="J168" s="16">
        <v>220</v>
      </c>
    </row>
    <row r="169" spans="1:10" s="19" customFormat="1" ht="12.75">
      <c r="A169" s="16" t="s">
        <v>406</v>
      </c>
      <c r="B169" s="48">
        <v>25</v>
      </c>
      <c r="C169" s="49" t="s">
        <v>163</v>
      </c>
      <c r="D169" s="49" t="s">
        <v>42</v>
      </c>
      <c r="E169" s="49">
        <v>1981</v>
      </c>
      <c r="F169" s="49" t="s">
        <v>85</v>
      </c>
      <c r="G169" s="48" t="s">
        <v>128</v>
      </c>
      <c r="H169" s="48">
        <v>4</v>
      </c>
      <c r="I169" s="50">
        <v>0.010520833333333333</v>
      </c>
      <c r="J169" s="16">
        <v>217</v>
      </c>
    </row>
    <row r="170" spans="1:10" s="19" customFormat="1" ht="12.75">
      <c r="A170" s="16" t="s">
        <v>407</v>
      </c>
      <c r="B170" s="48">
        <v>53</v>
      </c>
      <c r="C170" s="49" t="s">
        <v>279</v>
      </c>
      <c r="D170" s="49" t="s">
        <v>42</v>
      </c>
      <c r="E170" s="49">
        <v>1967</v>
      </c>
      <c r="F170" s="49" t="s">
        <v>85</v>
      </c>
      <c r="G170" s="48" t="s">
        <v>128</v>
      </c>
      <c r="H170" s="48">
        <v>6</v>
      </c>
      <c r="I170" s="50">
        <v>0.010532407407407409</v>
      </c>
      <c r="J170" s="16">
        <v>214</v>
      </c>
    </row>
    <row r="171" spans="1:10" s="19" customFormat="1" ht="12.75">
      <c r="A171" s="16" t="s">
        <v>408</v>
      </c>
      <c r="B171" s="48">
        <v>31</v>
      </c>
      <c r="C171" s="49" t="s">
        <v>267</v>
      </c>
      <c r="D171" s="49" t="s">
        <v>268</v>
      </c>
      <c r="E171" s="49">
        <v>1972</v>
      </c>
      <c r="F171" s="49" t="s">
        <v>51</v>
      </c>
      <c r="G171" s="48" t="s">
        <v>128</v>
      </c>
      <c r="H171" s="48">
        <v>5</v>
      </c>
      <c r="I171" s="50">
        <v>0.010555555555555554</v>
      </c>
      <c r="J171" s="16">
        <v>211</v>
      </c>
    </row>
    <row r="172" spans="1:10" s="19" customFormat="1" ht="12.75">
      <c r="A172" s="16" t="s">
        <v>409</v>
      </c>
      <c r="B172" s="48">
        <v>49</v>
      </c>
      <c r="C172" s="49" t="s">
        <v>153</v>
      </c>
      <c r="D172" s="49" t="s">
        <v>45</v>
      </c>
      <c r="E172" s="49">
        <v>1961</v>
      </c>
      <c r="F172" s="49" t="s">
        <v>47</v>
      </c>
      <c r="G172" s="48" t="s">
        <v>128</v>
      </c>
      <c r="H172" s="48">
        <v>6</v>
      </c>
      <c r="I172" s="50">
        <v>0.010567129629629628</v>
      </c>
      <c r="J172" s="16">
        <v>208</v>
      </c>
    </row>
    <row r="173" spans="1:10" s="19" customFormat="1" ht="12.75">
      <c r="A173" s="16" t="s">
        <v>410</v>
      </c>
      <c r="B173" s="48">
        <v>47</v>
      </c>
      <c r="C173" s="49" t="s">
        <v>344</v>
      </c>
      <c r="D173" s="49" t="s">
        <v>345</v>
      </c>
      <c r="E173" s="49">
        <v>1977</v>
      </c>
      <c r="F173" s="49" t="s">
        <v>85</v>
      </c>
      <c r="G173" s="48" t="s">
        <v>128</v>
      </c>
      <c r="H173" s="48">
        <v>14</v>
      </c>
      <c r="I173" s="50">
        <v>0.01087962962962963</v>
      </c>
      <c r="J173" s="16">
        <v>205</v>
      </c>
    </row>
    <row r="174" spans="1:10" s="19" customFormat="1" ht="12.75">
      <c r="A174" s="16" t="s">
        <v>411</v>
      </c>
      <c r="B174" s="48">
        <v>20</v>
      </c>
      <c r="C174" s="49" t="s">
        <v>132</v>
      </c>
      <c r="D174" s="49" t="s">
        <v>61</v>
      </c>
      <c r="E174" s="49">
        <v>1974</v>
      </c>
      <c r="F174" s="49" t="s">
        <v>51</v>
      </c>
      <c r="G174" s="48" t="s">
        <v>128</v>
      </c>
      <c r="H174" s="48">
        <v>14</v>
      </c>
      <c r="I174" s="50">
        <v>0.010891203703703703</v>
      </c>
      <c r="J174" s="16">
        <v>202</v>
      </c>
    </row>
    <row r="175" spans="1:10" s="19" customFormat="1" ht="12.75">
      <c r="A175" s="16" t="s">
        <v>412</v>
      </c>
      <c r="B175" s="48">
        <v>24</v>
      </c>
      <c r="C175" s="49" t="s">
        <v>346</v>
      </c>
      <c r="D175" s="49" t="s">
        <v>45</v>
      </c>
      <c r="E175" s="49">
        <v>1974</v>
      </c>
      <c r="F175" s="49" t="s">
        <v>52</v>
      </c>
      <c r="G175" s="48" t="s">
        <v>128</v>
      </c>
      <c r="H175" s="48">
        <v>14</v>
      </c>
      <c r="I175" s="50">
        <v>0.010902777777777777</v>
      </c>
      <c r="J175" s="16">
        <v>199</v>
      </c>
    </row>
    <row r="176" spans="1:10" s="19" customFormat="1" ht="12.75">
      <c r="A176" s="16" t="s">
        <v>413</v>
      </c>
      <c r="B176" s="48">
        <v>45</v>
      </c>
      <c r="C176" s="49" t="s">
        <v>347</v>
      </c>
      <c r="D176" s="49" t="s">
        <v>6</v>
      </c>
      <c r="E176" s="49">
        <v>1964</v>
      </c>
      <c r="F176" s="49" t="s">
        <v>92</v>
      </c>
      <c r="G176" s="48" t="s">
        <v>128</v>
      </c>
      <c r="H176" s="48">
        <v>14</v>
      </c>
      <c r="I176" s="50">
        <v>0.010925925925925926</v>
      </c>
      <c r="J176" s="16">
        <v>196</v>
      </c>
    </row>
    <row r="177" spans="1:10" s="19" customFormat="1" ht="12.75">
      <c r="A177" s="16" t="s">
        <v>414</v>
      </c>
      <c r="B177" s="48">
        <v>38</v>
      </c>
      <c r="C177" s="49" t="s">
        <v>269</v>
      </c>
      <c r="D177" s="49" t="s">
        <v>15</v>
      </c>
      <c r="E177" s="49">
        <v>1976</v>
      </c>
      <c r="F177" s="49" t="s">
        <v>117</v>
      </c>
      <c r="G177" s="48" t="s">
        <v>128</v>
      </c>
      <c r="H177" s="48">
        <v>5</v>
      </c>
      <c r="I177" s="50">
        <v>0.011145833333333334</v>
      </c>
      <c r="J177" s="16">
        <v>193</v>
      </c>
    </row>
    <row r="178" spans="1:10" s="19" customFormat="1" ht="12.75">
      <c r="A178" s="16" t="s">
        <v>415</v>
      </c>
      <c r="B178" s="48">
        <v>28</v>
      </c>
      <c r="C178" s="49" t="s">
        <v>150</v>
      </c>
      <c r="D178" s="49" t="s">
        <v>55</v>
      </c>
      <c r="E178" s="49">
        <v>1976</v>
      </c>
      <c r="F178" s="49" t="s">
        <v>47</v>
      </c>
      <c r="G178" s="48" t="s">
        <v>128</v>
      </c>
      <c r="H178" s="48">
        <v>5</v>
      </c>
      <c r="I178" s="50">
        <v>0.011342592592592592</v>
      </c>
      <c r="J178" s="16">
        <v>190</v>
      </c>
    </row>
    <row r="179" spans="1:10" s="19" customFormat="1" ht="12.75">
      <c r="A179" s="16" t="s">
        <v>416</v>
      </c>
      <c r="B179" s="48">
        <v>45</v>
      </c>
      <c r="C179" s="49" t="s">
        <v>280</v>
      </c>
      <c r="D179" s="49" t="s">
        <v>45</v>
      </c>
      <c r="E179" s="49">
        <v>1960</v>
      </c>
      <c r="F179" s="49" t="s">
        <v>51</v>
      </c>
      <c r="G179" s="48" t="s">
        <v>128</v>
      </c>
      <c r="H179" s="48">
        <v>6</v>
      </c>
      <c r="I179" s="50">
        <v>0.011724537037037037</v>
      </c>
      <c r="J179" s="16">
        <v>187</v>
      </c>
    </row>
    <row r="180" spans="1:10" s="19" customFormat="1" ht="12.75">
      <c r="A180" s="16" t="s">
        <v>480</v>
      </c>
      <c r="B180" s="56">
        <v>42</v>
      </c>
      <c r="C180" s="55" t="s">
        <v>281</v>
      </c>
      <c r="D180" s="55" t="s">
        <v>33</v>
      </c>
      <c r="E180" s="55">
        <v>1965</v>
      </c>
      <c r="F180" s="55" t="s">
        <v>92</v>
      </c>
      <c r="G180" s="56" t="s">
        <v>128</v>
      </c>
      <c r="H180" s="56">
        <v>6</v>
      </c>
      <c r="I180" s="109">
        <v>0.011782407407407405</v>
      </c>
      <c r="J180" s="30">
        <v>182.5</v>
      </c>
    </row>
    <row r="181" spans="1:10" s="19" customFormat="1" ht="12.75">
      <c r="A181" s="16" t="s">
        <v>480</v>
      </c>
      <c r="B181" s="56">
        <v>39</v>
      </c>
      <c r="C181" s="55" t="s">
        <v>158</v>
      </c>
      <c r="D181" s="55" t="s">
        <v>6</v>
      </c>
      <c r="E181" s="55">
        <v>1951</v>
      </c>
      <c r="F181" s="55" t="s">
        <v>85</v>
      </c>
      <c r="G181" s="56" t="s">
        <v>128</v>
      </c>
      <c r="H181" s="56">
        <v>14</v>
      </c>
      <c r="I181" s="109">
        <v>0.011782407407407405</v>
      </c>
      <c r="J181" s="30">
        <v>182.5</v>
      </c>
    </row>
    <row r="182" spans="1:10" s="19" customFormat="1" ht="12.75">
      <c r="A182" s="16" t="s">
        <v>417</v>
      </c>
      <c r="B182" s="48">
        <v>52</v>
      </c>
      <c r="C182" s="49" t="s">
        <v>162</v>
      </c>
      <c r="D182" s="49" t="s">
        <v>114</v>
      </c>
      <c r="E182" s="49">
        <v>1964</v>
      </c>
      <c r="F182" s="49" t="s">
        <v>85</v>
      </c>
      <c r="G182" s="48" t="s">
        <v>128</v>
      </c>
      <c r="H182" s="48">
        <v>6</v>
      </c>
      <c r="I182" s="50">
        <v>0.012175925925925927</v>
      </c>
      <c r="J182" s="16">
        <v>178</v>
      </c>
    </row>
    <row r="183" spans="1:10" s="19" customFormat="1" ht="12.75">
      <c r="A183" s="16" t="s">
        <v>418</v>
      </c>
      <c r="B183" s="48">
        <v>41</v>
      </c>
      <c r="C183" s="49" t="s">
        <v>197</v>
      </c>
      <c r="D183" s="49" t="s">
        <v>6</v>
      </c>
      <c r="E183" s="49">
        <v>1978</v>
      </c>
      <c r="F183" s="49" t="s">
        <v>105</v>
      </c>
      <c r="G183" s="48" t="s">
        <v>128</v>
      </c>
      <c r="H183" s="48">
        <v>14</v>
      </c>
      <c r="I183" s="50">
        <v>0.012291666666666664</v>
      </c>
      <c r="J183" s="16">
        <v>175</v>
      </c>
    </row>
    <row r="184" spans="1:10" s="19" customFormat="1" ht="12.75">
      <c r="A184" s="16" t="s">
        <v>419</v>
      </c>
      <c r="B184" s="48">
        <v>46</v>
      </c>
      <c r="C184" s="49" t="s">
        <v>127</v>
      </c>
      <c r="D184" s="49" t="s">
        <v>71</v>
      </c>
      <c r="E184" s="49">
        <v>1954</v>
      </c>
      <c r="F184" s="49" t="s">
        <v>51</v>
      </c>
      <c r="G184" s="48" t="s">
        <v>128</v>
      </c>
      <c r="H184" s="48">
        <v>14</v>
      </c>
      <c r="I184" s="50">
        <v>0.012708333333333334</v>
      </c>
      <c r="J184" s="16">
        <v>172</v>
      </c>
    </row>
    <row r="185" spans="1:10" s="19" customFormat="1" ht="12.75">
      <c r="A185" s="16" t="s">
        <v>420</v>
      </c>
      <c r="B185" s="48">
        <v>50</v>
      </c>
      <c r="C185" s="49" t="s">
        <v>282</v>
      </c>
      <c r="D185" s="49" t="s">
        <v>15</v>
      </c>
      <c r="E185" s="49">
        <v>1962</v>
      </c>
      <c r="F185" s="49" t="s">
        <v>103</v>
      </c>
      <c r="G185" s="48" t="s">
        <v>128</v>
      </c>
      <c r="H185" s="48">
        <v>6</v>
      </c>
      <c r="I185" s="50">
        <v>0.012824074074074073</v>
      </c>
      <c r="J185" s="16">
        <v>169</v>
      </c>
    </row>
    <row r="186" spans="1:10" s="19" customFormat="1" ht="12.75">
      <c r="A186" s="16" t="s">
        <v>421</v>
      </c>
      <c r="B186" s="48">
        <v>40</v>
      </c>
      <c r="C186" s="49" t="s">
        <v>348</v>
      </c>
      <c r="D186" s="49" t="s">
        <v>67</v>
      </c>
      <c r="E186" s="49">
        <v>1971</v>
      </c>
      <c r="F186" s="49" t="s">
        <v>85</v>
      </c>
      <c r="G186" s="48" t="s">
        <v>128</v>
      </c>
      <c r="H186" s="48">
        <v>14</v>
      </c>
      <c r="I186" s="50">
        <v>0.012870370370370372</v>
      </c>
      <c r="J186" s="16">
        <v>166</v>
      </c>
    </row>
    <row r="187" spans="1:10" s="19" customFormat="1" ht="12.75">
      <c r="A187" s="16" t="s">
        <v>422</v>
      </c>
      <c r="B187" s="48">
        <v>19</v>
      </c>
      <c r="C187" s="49" t="s">
        <v>148</v>
      </c>
      <c r="D187" s="49" t="s">
        <v>149</v>
      </c>
      <c r="E187" s="49">
        <v>1966</v>
      </c>
      <c r="F187" s="49" t="s">
        <v>85</v>
      </c>
      <c r="G187" s="48" t="s">
        <v>128</v>
      </c>
      <c r="H187" s="48">
        <v>14</v>
      </c>
      <c r="I187" s="50">
        <v>0.013078703703703703</v>
      </c>
      <c r="J187" s="16">
        <v>163</v>
      </c>
    </row>
    <row r="188" spans="1:10" s="19" customFormat="1" ht="12.75">
      <c r="A188" s="16" t="s">
        <v>423</v>
      </c>
      <c r="B188" s="48">
        <v>36</v>
      </c>
      <c r="C188" s="49" t="s">
        <v>175</v>
      </c>
      <c r="D188" s="49" t="s">
        <v>89</v>
      </c>
      <c r="E188" s="49">
        <v>1959</v>
      </c>
      <c r="F188" s="49" t="s">
        <v>103</v>
      </c>
      <c r="G188" s="48" t="s">
        <v>128</v>
      </c>
      <c r="H188" s="48">
        <v>14</v>
      </c>
      <c r="I188" s="50">
        <v>0.013101851851851852</v>
      </c>
      <c r="J188" s="16">
        <v>160</v>
      </c>
    </row>
    <row r="189" spans="1:10" s="19" customFormat="1" ht="12.75">
      <c r="A189" s="16" t="s">
        <v>424</v>
      </c>
      <c r="B189" s="48">
        <v>22</v>
      </c>
      <c r="C189" s="49" t="s">
        <v>349</v>
      </c>
      <c r="D189" s="49" t="s">
        <v>31</v>
      </c>
      <c r="E189" s="49">
        <v>1975</v>
      </c>
      <c r="F189" s="49" t="s">
        <v>85</v>
      </c>
      <c r="G189" s="48" t="s">
        <v>128</v>
      </c>
      <c r="H189" s="48">
        <v>14</v>
      </c>
      <c r="I189" s="50">
        <v>0.013125</v>
      </c>
      <c r="J189" s="16">
        <v>157</v>
      </c>
    </row>
    <row r="190" spans="1:10" s="19" customFormat="1" ht="12.75">
      <c r="A190" s="16" t="s">
        <v>425</v>
      </c>
      <c r="B190" s="48">
        <v>26</v>
      </c>
      <c r="C190" s="49" t="s">
        <v>122</v>
      </c>
      <c r="D190" s="49" t="s">
        <v>13</v>
      </c>
      <c r="E190" s="49">
        <v>1990</v>
      </c>
      <c r="F190" s="49" t="s">
        <v>85</v>
      </c>
      <c r="G190" s="48" t="s">
        <v>128</v>
      </c>
      <c r="H190" s="48">
        <v>4</v>
      </c>
      <c r="I190" s="50">
        <v>0.013368055555555557</v>
      </c>
      <c r="J190" s="16">
        <v>154</v>
      </c>
    </row>
    <row r="191" spans="1:10" ht="12.75">
      <c r="A191" s="16" t="s">
        <v>426</v>
      </c>
      <c r="B191" s="48">
        <v>33</v>
      </c>
      <c r="C191" s="49" t="s">
        <v>121</v>
      </c>
      <c r="D191" s="49" t="s">
        <v>9</v>
      </c>
      <c r="E191" s="49">
        <v>1953</v>
      </c>
      <c r="F191" s="49" t="s">
        <v>103</v>
      </c>
      <c r="G191" s="48" t="s">
        <v>128</v>
      </c>
      <c r="H191" s="48">
        <v>14</v>
      </c>
      <c r="I191" s="50">
        <v>0.013611111111111112</v>
      </c>
      <c r="J191" s="16">
        <v>151</v>
      </c>
    </row>
    <row r="192" spans="1:10" s="24" customFormat="1" ht="12.75" customHeight="1">
      <c r="A192" s="16" t="s">
        <v>427</v>
      </c>
      <c r="B192" s="48">
        <v>30</v>
      </c>
      <c r="C192" s="49" t="s">
        <v>350</v>
      </c>
      <c r="D192" s="49" t="s">
        <v>45</v>
      </c>
      <c r="E192" s="49">
        <v>1970</v>
      </c>
      <c r="F192" s="49" t="s">
        <v>117</v>
      </c>
      <c r="G192" s="48" t="s">
        <v>128</v>
      </c>
      <c r="H192" s="48">
        <v>14</v>
      </c>
      <c r="I192" s="50">
        <v>0.014201388888888888</v>
      </c>
      <c r="J192" s="16">
        <v>148</v>
      </c>
    </row>
    <row r="193" spans="1:10" s="24" customFormat="1" ht="12.75" customHeight="1">
      <c r="A193" s="16" t="s">
        <v>428</v>
      </c>
      <c r="B193" s="48">
        <v>43</v>
      </c>
      <c r="C193" s="49" t="s">
        <v>164</v>
      </c>
      <c r="D193" s="49" t="s">
        <v>71</v>
      </c>
      <c r="E193" s="49">
        <v>1952</v>
      </c>
      <c r="F193" s="49" t="s">
        <v>105</v>
      </c>
      <c r="G193" s="48" t="s">
        <v>128</v>
      </c>
      <c r="H193" s="48">
        <v>14</v>
      </c>
      <c r="I193" s="50">
        <v>0.014247685185185183</v>
      </c>
      <c r="J193" s="16">
        <v>145</v>
      </c>
    </row>
    <row r="194" spans="1:10" s="24" customFormat="1" ht="12.75" customHeight="1">
      <c r="A194" s="16" t="s">
        <v>429</v>
      </c>
      <c r="B194" s="48">
        <v>42</v>
      </c>
      <c r="C194" s="49" t="s">
        <v>351</v>
      </c>
      <c r="D194" s="49" t="s">
        <v>28</v>
      </c>
      <c r="E194" s="49">
        <v>1967</v>
      </c>
      <c r="F194" s="49" t="s">
        <v>43</v>
      </c>
      <c r="G194" s="48" t="s">
        <v>128</v>
      </c>
      <c r="H194" s="48">
        <v>14</v>
      </c>
      <c r="I194" s="50">
        <v>0.01425925925925926</v>
      </c>
      <c r="J194" s="16">
        <v>142</v>
      </c>
    </row>
    <row r="195" spans="1:10" s="24" customFormat="1" ht="12.75" customHeight="1">
      <c r="A195" s="16" t="s">
        <v>430</v>
      </c>
      <c r="B195" s="48">
        <v>35</v>
      </c>
      <c r="C195" s="49" t="s">
        <v>352</v>
      </c>
      <c r="D195" s="49" t="s">
        <v>19</v>
      </c>
      <c r="E195" s="49">
        <v>1976</v>
      </c>
      <c r="F195" s="49" t="s">
        <v>43</v>
      </c>
      <c r="G195" s="48" t="s">
        <v>128</v>
      </c>
      <c r="H195" s="48">
        <v>14</v>
      </c>
      <c r="I195" s="50">
        <v>0.014479166666666668</v>
      </c>
      <c r="J195" s="16">
        <v>139</v>
      </c>
    </row>
    <row r="196" spans="1:10" s="24" customFormat="1" ht="12.75" customHeight="1">
      <c r="A196" s="16" t="s">
        <v>481</v>
      </c>
      <c r="B196" s="56">
        <v>32</v>
      </c>
      <c r="C196" s="55" t="s">
        <v>53</v>
      </c>
      <c r="D196" s="55" t="s">
        <v>109</v>
      </c>
      <c r="E196" s="55">
        <v>1969</v>
      </c>
      <c r="F196" s="55" t="s">
        <v>52</v>
      </c>
      <c r="G196" s="56" t="s">
        <v>128</v>
      </c>
      <c r="H196" s="56">
        <v>14</v>
      </c>
      <c r="I196" s="109">
        <v>0.014560185185185183</v>
      </c>
      <c r="J196" s="30">
        <v>134.5</v>
      </c>
    </row>
    <row r="197" spans="1:10" s="24" customFormat="1" ht="12.75" customHeight="1">
      <c r="A197" s="16" t="s">
        <v>481</v>
      </c>
      <c r="B197" s="56">
        <v>31</v>
      </c>
      <c r="C197" s="55" t="s">
        <v>116</v>
      </c>
      <c r="D197" s="55" t="s">
        <v>28</v>
      </c>
      <c r="E197" s="55">
        <v>1948</v>
      </c>
      <c r="F197" s="55" t="s">
        <v>85</v>
      </c>
      <c r="G197" s="56" t="s">
        <v>128</v>
      </c>
      <c r="H197" s="56">
        <v>14</v>
      </c>
      <c r="I197" s="109">
        <v>0.014560185185185185</v>
      </c>
      <c r="J197" s="30">
        <v>134.5</v>
      </c>
    </row>
    <row r="198" spans="1:10" s="24" customFormat="1" ht="12.75" customHeight="1">
      <c r="A198" s="16" t="s">
        <v>431</v>
      </c>
      <c r="B198" s="48">
        <v>34</v>
      </c>
      <c r="C198" s="49" t="s">
        <v>115</v>
      </c>
      <c r="D198" s="49" t="s">
        <v>71</v>
      </c>
      <c r="E198" s="49">
        <v>1962</v>
      </c>
      <c r="F198" s="49" t="s">
        <v>52</v>
      </c>
      <c r="G198" s="48" t="s">
        <v>128</v>
      </c>
      <c r="H198" s="48">
        <v>14</v>
      </c>
      <c r="I198" s="50">
        <v>0.014571759259259262</v>
      </c>
      <c r="J198" s="16">
        <v>130</v>
      </c>
    </row>
    <row r="199" spans="1:10" s="24" customFormat="1" ht="12.75" customHeight="1">
      <c r="A199" s="16" t="s">
        <v>432</v>
      </c>
      <c r="B199" s="48">
        <v>16</v>
      </c>
      <c r="C199" s="49" t="s">
        <v>168</v>
      </c>
      <c r="D199" s="49" t="s">
        <v>60</v>
      </c>
      <c r="E199" s="49">
        <v>1968</v>
      </c>
      <c r="F199" s="49" t="s">
        <v>43</v>
      </c>
      <c r="G199" s="48" t="s">
        <v>128</v>
      </c>
      <c r="H199" s="48">
        <v>14</v>
      </c>
      <c r="I199" s="50">
        <v>0.015856481481481482</v>
      </c>
      <c r="J199" s="16">
        <v>127</v>
      </c>
    </row>
    <row r="200" spans="1:10" s="24" customFormat="1" ht="12.75" customHeight="1">
      <c r="A200" s="16" t="s">
        <v>433</v>
      </c>
      <c r="B200" s="48">
        <v>15</v>
      </c>
      <c r="C200" s="49" t="s">
        <v>58</v>
      </c>
      <c r="D200" s="49" t="s">
        <v>45</v>
      </c>
      <c r="E200" s="49">
        <v>1966</v>
      </c>
      <c r="F200" s="49" t="s">
        <v>52</v>
      </c>
      <c r="G200" s="48" t="s">
        <v>128</v>
      </c>
      <c r="H200" s="48">
        <v>13</v>
      </c>
      <c r="I200" s="80" t="s">
        <v>223</v>
      </c>
      <c r="J200" s="16"/>
    </row>
    <row r="201" spans="1:10" s="24" customFormat="1" ht="12.75" customHeight="1">
      <c r="A201" s="8"/>
      <c r="B201" s="28"/>
      <c r="C201" s="27"/>
      <c r="D201" s="27"/>
      <c r="E201" s="29"/>
      <c r="F201" s="29"/>
      <c r="G201" s="29"/>
      <c r="H201" s="32"/>
      <c r="I201" s="38"/>
      <c r="J201" s="8"/>
    </row>
    <row r="202" spans="1:10" s="7" customFormat="1" ht="12.75" customHeight="1">
      <c r="A202" s="10"/>
      <c r="B202" s="22"/>
      <c r="C202" s="10"/>
      <c r="D202" s="10" t="s">
        <v>146</v>
      </c>
      <c r="E202" s="22"/>
      <c r="F202" s="22"/>
      <c r="G202" s="8"/>
      <c r="H202" s="20"/>
      <c r="I202" s="37"/>
      <c r="J202" s="8"/>
    </row>
    <row r="203" spans="1:10" s="7" customFormat="1" ht="12.75" customHeight="1">
      <c r="A203" s="31" t="s">
        <v>86</v>
      </c>
      <c r="B203" s="31" t="s">
        <v>134</v>
      </c>
      <c r="C203" s="31" t="s">
        <v>44</v>
      </c>
      <c r="D203" s="31" t="s">
        <v>0</v>
      </c>
      <c r="E203" s="31" t="s">
        <v>1</v>
      </c>
      <c r="F203" s="31" t="s">
        <v>2</v>
      </c>
      <c r="G203" s="31" t="s">
        <v>130</v>
      </c>
      <c r="H203" s="46" t="s">
        <v>131</v>
      </c>
      <c r="I203" s="47" t="s">
        <v>183</v>
      </c>
      <c r="J203" s="31" t="s">
        <v>87</v>
      </c>
    </row>
    <row r="204" spans="1:10" ht="12.75">
      <c r="A204" s="15" t="s">
        <v>3</v>
      </c>
      <c r="B204" s="48">
        <v>10</v>
      </c>
      <c r="C204" s="49" t="s">
        <v>231</v>
      </c>
      <c r="D204" s="49" t="s">
        <v>166</v>
      </c>
      <c r="E204" s="49">
        <v>1994</v>
      </c>
      <c r="F204" s="49" t="s">
        <v>85</v>
      </c>
      <c r="G204" s="48" t="s">
        <v>186</v>
      </c>
      <c r="H204" s="48">
        <v>3</v>
      </c>
      <c r="I204" s="50">
        <v>0.0059490740740740745</v>
      </c>
      <c r="J204" s="16">
        <v>370</v>
      </c>
    </row>
    <row r="205" spans="1:10" ht="12.75">
      <c r="A205" s="15" t="s">
        <v>4</v>
      </c>
      <c r="B205" s="48">
        <v>4</v>
      </c>
      <c r="C205" s="49" t="s">
        <v>94</v>
      </c>
      <c r="D205" s="49" t="s">
        <v>232</v>
      </c>
      <c r="E205" s="49">
        <v>1997</v>
      </c>
      <c r="F205" s="49" t="s">
        <v>93</v>
      </c>
      <c r="G205" s="48" t="s">
        <v>186</v>
      </c>
      <c r="H205" s="48">
        <v>3</v>
      </c>
      <c r="I205" s="50">
        <v>0.0069097222222222225</v>
      </c>
      <c r="J205" s="16">
        <v>360</v>
      </c>
    </row>
    <row r="206" spans="1:10" ht="12.75">
      <c r="A206" s="15" t="s">
        <v>5</v>
      </c>
      <c r="B206" s="48">
        <v>5</v>
      </c>
      <c r="C206" s="49" t="s">
        <v>233</v>
      </c>
      <c r="D206" s="49" t="s">
        <v>234</v>
      </c>
      <c r="E206" s="49">
        <v>1991</v>
      </c>
      <c r="F206" s="49" t="s">
        <v>47</v>
      </c>
      <c r="G206" s="48" t="s">
        <v>186</v>
      </c>
      <c r="H206" s="48">
        <v>3</v>
      </c>
      <c r="I206" s="50">
        <v>0.007361111111111111</v>
      </c>
      <c r="J206" s="16">
        <v>352</v>
      </c>
    </row>
    <row r="207" spans="1:10" ht="12.75">
      <c r="A207" s="16" t="s">
        <v>7</v>
      </c>
      <c r="B207" s="48">
        <v>2</v>
      </c>
      <c r="C207" s="49" t="s">
        <v>193</v>
      </c>
      <c r="D207" s="49" t="s">
        <v>194</v>
      </c>
      <c r="E207" s="49">
        <v>2001</v>
      </c>
      <c r="F207" s="49" t="s">
        <v>85</v>
      </c>
      <c r="G207" s="48" t="s">
        <v>186</v>
      </c>
      <c r="H207" s="48">
        <v>3</v>
      </c>
      <c r="I207" s="50">
        <v>0.0075</v>
      </c>
      <c r="J207" s="16">
        <v>346</v>
      </c>
    </row>
    <row r="208" spans="1:10" ht="15">
      <c r="A208" s="16" t="s">
        <v>8</v>
      </c>
      <c r="B208" s="48">
        <v>7</v>
      </c>
      <c r="C208" s="49" t="s">
        <v>235</v>
      </c>
      <c r="D208" s="49" t="s">
        <v>100</v>
      </c>
      <c r="E208" s="49">
        <v>1999</v>
      </c>
      <c r="F208" s="51" t="s">
        <v>51</v>
      </c>
      <c r="G208" s="48" t="s">
        <v>186</v>
      </c>
      <c r="H208" s="48">
        <v>3</v>
      </c>
      <c r="I208" s="50">
        <v>0.007592592592592593</v>
      </c>
      <c r="J208" s="16">
        <v>341</v>
      </c>
    </row>
    <row r="209" spans="1:10" ht="12.75">
      <c r="A209" s="16" t="s">
        <v>10</v>
      </c>
      <c r="B209" s="48">
        <v>6</v>
      </c>
      <c r="C209" s="49" t="s">
        <v>235</v>
      </c>
      <c r="D209" s="49" t="s">
        <v>169</v>
      </c>
      <c r="E209" s="49">
        <v>1992</v>
      </c>
      <c r="F209" s="49" t="s">
        <v>85</v>
      </c>
      <c r="G209" s="48" t="s">
        <v>186</v>
      </c>
      <c r="H209" s="48">
        <v>3</v>
      </c>
      <c r="I209" s="50">
        <v>0.008113425925925925</v>
      </c>
      <c r="J209" s="16">
        <v>337</v>
      </c>
    </row>
    <row r="210" spans="1:10" ht="12.75">
      <c r="A210" s="16" t="s">
        <v>11</v>
      </c>
      <c r="B210" s="48">
        <v>9</v>
      </c>
      <c r="C210" s="49" t="s">
        <v>236</v>
      </c>
      <c r="D210" s="49" t="s">
        <v>166</v>
      </c>
      <c r="E210" s="49">
        <v>1982</v>
      </c>
      <c r="F210" s="49" t="s">
        <v>237</v>
      </c>
      <c r="G210" s="48" t="s">
        <v>186</v>
      </c>
      <c r="H210" s="48">
        <v>3</v>
      </c>
      <c r="I210" s="50">
        <v>0.008240740740740741</v>
      </c>
      <c r="J210" s="16">
        <v>334</v>
      </c>
    </row>
    <row r="211" spans="1:10" ht="12.75">
      <c r="A211" s="16" t="s">
        <v>12</v>
      </c>
      <c r="B211" s="48">
        <v>12</v>
      </c>
      <c r="C211" s="49" t="s">
        <v>318</v>
      </c>
      <c r="D211" s="49" t="s">
        <v>319</v>
      </c>
      <c r="E211" s="49">
        <v>1974</v>
      </c>
      <c r="F211" s="49" t="s">
        <v>85</v>
      </c>
      <c r="G211" s="48" t="s">
        <v>186</v>
      </c>
      <c r="H211" s="48">
        <v>13</v>
      </c>
      <c r="I211" s="50">
        <v>0.00863425925925926</v>
      </c>
      <c r="J211" s="16">
        <v>331</v>
      </c>
    </row>
    <row r="212" spans="1:10" ht="12.75">
      <c r="A212" s="16" t="s">
        <v>14</v>
      </c>
      <c r="B212" s="48">
        <v>1</v>
      </c>
      <c r="C212" s="49" t="s">
        <v>238</v>
      </c>
      <c r="D212" s="49" t="s">
        <v>185</v>
      </c>
      <c r="E212" s="49">
        <v>1987</v>
      </c>
      <c r="F212" s="49" t="s">
        <v>85</v>
      </c>
      <c r="G212" s="48" t="s">
        <v>186</v>
      </c>
      <c r="H212" s="48">
        <v>3</v>
      </c>
      <c r="I212" s="50">
        <v>0.009363425925925926</v>
      </c>
      <c r="J212" s="16">
        <v>328</v>
      </c>
    </row>
    <row r="213" spans="1:10" ht="12.75">
      <c r="A213" s="16" t="s">
        <v>16</v>
      </c>
      <c r="B213" s="48">
        <v>14</v>
      </c>
      <c r="C213" s="49" t="s">
        <v>320</v>
      </c>
      <c r="D213" s="49" t="s">
        <v>321</v>
      </c>
      <c r="E213" s="49">
        <v>1976</v>
      </c>
      <c r="F213" s="49" t="s">
        <v>85</v>
      </c>
      <c r="G213" s="48" t="s">
        <v>186</v>
      </c>
      <c r="H213" s="48">
        <v>13</v>
      </c>
      <c r="I213" s="50">
        <v>0.009895833333333333</v>
      </c>
      <c r="J213" s="16">
        <v>325</v>
      </c>
    </row>
    <row r="214" spans="1:10" ht="12.75">
      <c r="A214" s="16" t="s">
        <v>17</v>
      </c>
      <c r="B214" s="48">
        <v>5</v>
      </c>
      <c r="C214" s="49" t="s">
        <v>322</v>
      </c>
      <c r="D214" s="49" t="s">
        <v>323</v>
      </c>
      <c r="E214" s="49">
        <v>1980</v>
      </c>
      <c r="F214" s="49" t="s">
        <v>117</v>
      </c>
      <c r="G214" s="48" t="s">
        <v>186</v>
      </c>
      <c r="H214" s="48">
        <v>13</v>
      </c>
      <c r="I214" s="50">
        <v>0.01125</v>
      </c>
      <c r="J214" s="16">
        <v>322</v>
      </c>
    </row>
    <row r="215" spans="1:10" ht="12.75">
      <c r="A215" s="16" t="s">
        <v>18</v>
      </c>
      <c r="B215" s="48">
        <v>11</v>
      </c>
      <c r="C215" s="49" t="s">
        <v>324</v>
      </c>
      <c r="D215" s="49" t="s">
        <v>37</v>
      </c>
      <c r="E215" s="49">
        <v>1967</v>
      </c>
      <c r="F215" s="49" t="s">
        <v>107</v>
      </c>
      <c r="G215" s="48" t="s">
        <v>186</v>
      </c>
      <c r="H215" s="48">
        <v>13</v>
      </c>
      <c r="I215" s="50">
        <v>0.011423611111111112</v>
      </c>
      <c r="J215" s="16">
        <v>319</v>
      </c>
    </row>
    <row r="216" spans="1:10" ht="12.75">
      <c r="A216" s="16" t="s">
        <v>20</v>
      </c>
      <c r="B216" s="48">
        <v>3</v>
      </c>
      <c r="C216" s="49" t="s">
        <v>190</v>
      </c>
      <c r="D216" s="49" t="s">
        <v>100</v>
      </c>
      <c r="E216" s="49">
        <v>1975</v>
      </c>
      <c r="F216" s="49" t="s">
        <v>85</v>
      </c>
      <c r="G216" s="48" t="s">
        <v>186</v>
      </c>
      <c r="H216" s="48">
        <v>13</v>
      </c>
      <c r="I216" s="50">
        <v>0.011516203703703702</v>
      </c>
      <c r="J216" s="16">
        <v>316</v>
      </c>
    </row>
    <row r="217" spans="1:10" ht="12.75">
      <c r="A217" s="16" t="s">
        <v>21</v>
      </c>
      <c r="B217" s="48">
        <v>2</v>
      </c>
      <c r="C217" s="49" t="s">
        <v>325</v>
      </c>
      <c r="D217" s="49" t="s">
        <v>157</v>
      </c>
      <c r="E217" s="49">
        <v>1979</v>
      </c>
      <c r="F217" s="49" t="s">
        <v>43</v>
      </c>
      <c r="G217" s="48" t="s">
        <v>186</v>
      </c>
      <c r="H217" s="48">
        <v>13</v>
      </c>
      <c r="I217" s="50">
        <v>0.011539351851851851</v>
      </c>
      <c r="J217" s="16">
        <v>313</v>
      </c>
    </row>
    <row r="218" spans="1:10" ht="12.75">
      <c r="A218" s="16" t="s">
        <v>22</v>
      </c>
      <c r="B218" s="48">
        <v>8</v>
      </c>
      <c r="C218" s="49" t="s">
        <v>239</v>
      </c>
      <c r="D218" s="49" t="s">
        <v>240</v>
      </c>
      <c r="E218" s="49">
        <v>2001</v>
      </c>
      <c r="F218" s="49" t="s">
        <v>105</v>
      </c>
      <c r="G218" s="48" t="s">
        <v>186</v>
      </c>
      <c r="H218" s="48">
        <v>3</v>
      </c>
      <c r="I218" s="50">
        <v>0.011701388888888891</v>
      </c>
      <c r="J218" s="16">
        <v>310</v>
      </c>
    </row>
    <row r="219" spans="1:10" ht="12.75">
      <c r="A219" s="16" t="s">
        <v>24</v>
      </c>
      <c r="B219" s="48">
        <v>1</v>
      </c>
      <c r="C219" s="49" t="s">
        <v>326</v>
      </c>
      <c r="D219" s="49" t="s">
        <v>88</v>
      </c>
      <c r="E219" s="49">
        <v>1971</v>
      </c>
      <c r="F219" s="49" t="s">
        <v>103</v>
      </c>
      <c r="G219" s="48" t="s">
        <v>186</v>
      </c>
      <c r="H219" s="48">
        <v>13</v>
      </c>
      <c r="I219" s="50">
        <v>0.011898148148148149</v>
      </c>
      <c r="J219" s="16">
        <v>307</v>
      </c>
    </row>
    <row r="220" spans="1:10" ht="12.75">
      <c r="A220" s="16" t="s">
        <v>25</v>
      </c>
      <c r="B220" s="48">
        <v>4</v>
      </c>
      <c r="C220" s="49" t="s">
        <v>95</v>
      </c>
      <c r="D220" s="49" t="s">
        <v>62</v>
      </c>
      <c r="E220" s="49">
        <v>1969</v>
      </c>
      <c r="F220" s="49" t="s">
        <v>52</v>
      </c>
      <c r="G220" s="48" t="s">
        <v>186</v>
      </c>
      <c r="H220" s="48">
        <v>13</v>
      </c>
      <c r="I220" s="50">
        <v>0.012430555555555554</v>
      </c>
      <c r="J220" s="16">
        <v>304</v>
      </c>
    </row>
    <row r="221" spans="1:10" ht="12.75">
      <c r="A221" s="16" t="s">
        <v>26</v>
      </c>
      <c r="B221" s="48">
        <v>9</v>
      </c>
      <c r="C221" s="49" t="s">
        <v>327</v>
      </c>
      <c r="D221" s="49" t="s">
        <v>328</v>
      </c>
      <c r="E221" s="49">
        <v>1962</v>
      </c>
      <c r="F221" s="49" t="s">
        <v>85</v>
      </c>
      <c r="G221" s="48" t="s">
        <v>186</v>
      </c>
      <c r="H221" s="48">
        <v>13</v>
      </c>
      <c r="I221" s="50">
        <v>0.012800925925925926</v>
      </c>
      <c r="J221" s="16">
        <v>301</v>
      </c>
    </row>
    <row r="222" spans="1:10" ht="12.75">
      <c r="A222" s="16" t="s">
        <v>27</v>
      </c>
      <c r="B222" s="48">
        <v>8</v>
      </c>
      <c r="C222" s="49" t="s">
        <v>329</v>
      </c>
      <c r="D222" s="49" t="s">
        <v>111</v>
      </c>
      <c r="E222" s="49">
        <v>1954</v>
      </c>
      <c r="F222" s="49" t="s">
        <v>85</v>
      </c>
      <c r="G222" s="48" t="s">
        <v>186</v>
      </c>
      <c r="H222" s="48">
        <v>13</v>
      </c>
      <c r="I222" s="50">
        <v>0.012916666666666667</v>
      </c>
      <c r="J222" s="16">
        <v>298</v>
      </c>
    </row>
    <row r="223" spans="1:10" ht="12.75">
      <c r="A223" s="16" t="s">
        <v>29</v>
      </c>
      <c r="B223" s="48">
        <v>7</v>
      </c>
      <c r="C223" s="49" t="s">
        <v>330</v>
      </c>
      <c r="D223" s="49" t="s">
        <v>331</v>
      </c>
      <c r="E223" s="49">
        <v>1967</v>
      </c>
      <c r="F223" s="49" t="s">
        <v>103</v>
      </c>
      <c r="G223" s="48" t="s">
        <v>186</v>
      </c>
      <c r="H223" s="48">
        <v>13</v>
      </c>
      <c r="I223" s="50">
        <v>0.01318287037037037</v>
      </c>
      <c r="J223" s="16">
        <v>295</v>
      </c>
    </row>
    <row r="224" spans="1:10" ht="12.75">
      <c r="A224" s="16" t="s">
        <v>30</v>
      </c>
      <c r="B224" s="48">
        <v>3</v>
      </c>
      <c r="C224" s="49" t="s">
        <v>112</v>
      </c>
      <c r="D224" s="49" t="s">
        <v>166</v>
      </c>
      <c r="E224" s="49">
        <v>1984</v>
      </c>
      <c r="F224" s="49" t="s">
        <v>51</v>
      </c>
      <c r="G224" s="48" t="s">
        <v>186</v>
      </c>
      <c r="H224" s="48">
        <v>3</v>
      </c>
      <c r="I224" s="50">
        <v>0.014351851851851852</v>
      </c>
      <c r="J224" s="16">
        <v>292</v>
      </c>
    </row>
    <row r="225" spans="1:10" ht="12.75">
      <c r="A225" s="16" t="s">
        <v>32</v>
      </c>
      <c r="B225" s="48">
        <v>10</v>
      </c>
      <c r="C225" s="49" t="s">
        <v>125</v>
      </c>
      <c r="D225" s="49" t="s">
        <v>126</v>
      </c>
      <c r="E225" s="49">
        <v>1953</v>
      </c>
      <c r="F225" s="49" t="s">
        <v>51</v>
      </c>
      <c r="G225" s="48" t="s">
        <v>186</v>
      </c>
      <c r="H225" s="48">
        <v>13</v>
      </c>
      <c r="I225" s="50">
        <v>0.015335648148148147</v>
      </c>
      <c r="J225" s="16">
        <v>289</v>
      </c>
    </row>
    <row r="226" spans="1:10" ht="12.75">
      <c r="A226" s="16" t="s">
        <v>34</v>
      </c>
      <c r="B226" s="48">
        <v>13</v>
      </c>
      <c r="C226" s="49" t="s">
        <v>156</v>
      </c>
      <c r="D226" s="49" t="s">
        <v>157</v>
      </c>
      <c r="E226" s="49">
        <v>1956</v>
      </c>
      <c r="F226" s="49" t="s">
        <v>85</v>
      </c>
      <c r="G226" s="48" t="s">
        <v>186</v>
      </c>
      <c r="H226" s="48">
        <v>13</v>
      </c>
      <c r="I226" s="50">
        <v>0.015833333333333335</v>
      </c>
      <c r="J226" s="16">
        <v>286</v>
      </c>
    </row>
    <row r="227" spans="1:10" ht="12.75">
      <c r="A227" s="16" t="s">
        <v>36</v>
      </c>
      <c r="B227" s="48">
        <v>6</v>
      </c>
      <c r="C227" s="49" t="s">
        <v>123</v>
      </c>
      <c r="D227" s="49" t="s">
        <v>124</v>
      </c>
      <c r="E227" s="49">
        <v>1958</v>
      </c>
      <c r="F227" s="49" t="s">
        <v>51</v>
      </c>
      <c r="G227" s="48" t="s">
        <v>186</v>
      </c>
      <c r="H227" s="48">
        <v>13</v>
      </c>
      <c r="I227" s="50">
        <v>0.01605324074074074</v>
      </c>
      <c r="J227" s="16">
        <v>283</v>
      </c>
    </row>
  </sheetData>
  <sheetProtection/>
  <autoFilter ref="A2:J227"/>
  <printOptions/>
  <pageMargins left="0.7086614173228347" right="0.31496062992125984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Trnkal</dc:creator>
  <cp:keywords/>
  <dc:description/>
  <cp:lastModifiedBy>Michal</cp:lastModifiedBy>
  <cp:lastPrinted>2019-03-31T22:33:40Z</cp:lastPrinted>
  <dcterms:created xsi:type="dcterms:W3CDTF">2009-11-10T19:23:20Z</dcterms:created>
  <dcterms:modified xsi:type="dcterms:W3CDTF">2019-04-01T15:46:59Z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