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475" windowHeight="77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<sst xmlns="http://schemas.openxmlformats.org/spreadsheetml/2006/main" count="57" uniqueCount="52">
  <si>
    <t xml:space="preserve">1 VERNER Martin 80 KomBr 1:51.54 835 03.03.2012 Londýn </t>
  </si>
  <si>
    <t xml:space="preserve">2 SVOBODA Květoslav 82 KomBr 1:52.10 823 22.05.2012 Debrecen - HUN </t>
  </si>
  <si>
    <t xml:space="preserve">3 HAVRÁNEK Tomáš 94 Boh 1:52.30 819 31.03.2012 Coimbra - Portugalsk </t>
  </si>
  <si>
    <t xml:space="preserve">4 MICKA Jan 95 USK 1:52.74 809 14.07.2012 Praha - Podolí </t>
  </si>
  <si>
    <t xml:space="preserve">5 ČERMÁK Ondřej 87 TJZn 1:53.49 793 21.04.2012 Bratislava (SR) </t>
  </si>
  <si>
    <t xml:space="preserve">6 RUBÁČEK Michal 86 TJZn 1:53.80 787 27.01.2012 Luxembourg </t>
  </si>
  <si>
    <t xml:space="preserve">7 ŠEFL Jan 90 SlPl 1:54.11 780 22.04.2012 Plzeň - Slovany </t>
  </si>
  <si>
    <t xml:space="preserve">8 NĚMEC Ondřej 91 KomBr 1:54.18 779 14.07.2012 Praha - Podolí </t>
  </si>
  <si>
    <t xml:space="preserve">9 SPURNÝ Michal 88 JPK 1:54.19 779 04.05.2012 0RCA CUP Bratislava </t>
  </si>
  <si>
    <t xml:space="preserve">10 JANEČEK Pavel 94 DeNá 1:54.27 777 03.03.2012 Berlín (GER) </t>
  </si>
  <si>
    <t xml:space="preserve">1 KUTIL Jan 91 SlPl 2:19.50 787 04.05.2012 Bratislava </t>
  </si>
  <si>
    <t xml:space="preserve">2 BARTŮNĚK Petr 91 ChÚ 2:19.53 786 15.07.2012 Praha - Podolí </t>
  </si>
  <si>
    <t xml:space="preserve">3 NEHNĚVAJSA Josef 95 MPKÚ 2:21.29 757 31.03.2012 Coimbra - Portugalsk </t>
  </si>
  <si>
    <t xml:space="preserve">4 SIMBARTL Vojtěch 96 JPK 2:22.99 730 15.07.2012 Praha - Podolí </t>
  </si>
  <si>
    <t xml:space="preserve">5 ŠKORVAGA Filip 95 SlCho 2:23.96 716 24.06.2012 Brno - Lužánky </t>
  </si>
  <si>
    <t xml:space="preserve">6 BAĎURA Martin 89 KPSOs 2:24.39 709 21.04.2012 Plzeň - Slovany </t>
  </si>
  <si>
    <t xml:space="preserve">7 CÖGER Martin 94 SCPAP 2:24.87 702 02.06.2012 Praha - Podolí </t>
  </si>
  <si>
    <t xml:space="preserve">8 JEHLIČKA David 91 SCPAP 2:25.50 693 15.07.2012 Praha - Podolí </t>
  </si>
  <si>
    <t xml:space="preserve">9 SVĚCENÝ Antonín 97 SKŽat 2:26.15 684 15.07.2012 Praha - Podolí </t>
  </si>
  <si>
    <t xml:space="preserve">10 DAVÍDEK Patrik 85 SlPl 2:26.42 680 21.04.2012 Plzeň - Slovany </t>
  </si>
  <si>
    <t xml:space="preserve">1 STRUHALOVÁ Marie 95 KPSOs 2:04.35 806 14.07.2012 Praha - Podolí </t>
  </si>
  <si>
    <t xml:space="preserve">2 BAUMRTOVÁ Simona 91 SlCho 2:04.38 805 28.04.2012 Chomutov </t>
  </si>
  <si>
    <t xml:space="preserve">3 ZÁVADOVÁ Barbora 93 KPSOs 2:04.45 804 14.07.2012 Praha - Podolí </t>
  </si>
  <si>
    <t xml:space="preserve">4 BUKOVANOVÁ Jana 95 JPK 2:05.66 781 23.06.2012 Brno - Lužánky </t>
  </si>
  <si>
    <t xml:space="preserve">5 KOPŘIVOVÁ Věra 95 KPSOs 2:06.48 766 14.07.2012 Praha - Podolí </t>
  </si>
  <si>
    <t xml:space="preserve">6 KOLÁŘOVÁ Anna 97 MoP 2:06.64 763 23.06.2012 Brno - Lužánky </t>
  </si>
  <si>
    <t xml:space="preserve">7 NEUMANNOVÁ Marie 97 SOPKo 2:07.21 752 28.04.2012 Chomutov </t>
  </si>
  <si>
    <t xml:space="preserve">8 LAUDOVÁ Petra 94 SlPl 2:07.31 751 13.07.2012 Praha - Podolí </t>
  </si>
  <si>
    <t xml:space="preserve">9 ZÁVADOVÁ Tereza 97 KPSOs 2:07.88 741 03.03.2012 Berlín (GER) </t>
  </si>
  <si>
    <t xml:space="preserve">10 LUKÁŠOVÁ Lenka 94 KSPKl 2:08.6 728 11.03.2012 Praha Podolí </t>
  </si>
  <si>
    <t xml:space="preserve">1 MORAVČÍKOVÁ Martina 88 Boh 2:28.54 887 01.08.2012 Londýn </t>
  </si>
  <si>
    <t xml:space="preserve">2 ZÁVADOVÁ Barbora 93 KPSOs 2:34.40 790 21.04.2012 Plzeň - Slovany </t>
  </si>
  <si>
    <t xml:space="preserve">3 ŠTĚPÁNOVÁ Monika 97 KomBr 2:35.90 767 09.06.2012 Graz - Rakousko </t>
  </si>
  <si>
    <t xml:space="preserve">4 NOVÁ Nicole 95 SlPl 2:37.79 740 24.06.2012 Brno - Lužánky </t>
  </si>
  <si>
    <t xml:space="preserve">5 KADLECOVÁ Michaela 93 KomBr 2:37.95 738 15.07.2012 Praha - Podolí </t>
  </si>
  <si>
    <t xml:space="preserve">6 FORMÁNKOVÁ Petra 88 UnOl 2:38.83 725 05.05.2012 Bratislava </t>
  </si>
  <si>
    <t xml:space="preserve">7 CHRÁPAVÁ Edita 99 FaBr 2:40.09 708 19.05.2012 Gliwice - Polsko </t>
  </si>
  <si>
    <t xml:space="preserve">8 CHOCOVÁ Petra 86 PKČL 2:40.13 708 03.06.2012 PORTO - PORTUGALSKO </t>
  </si>
  <si>
    <t xml:space="preserve">9 MARTÍNKOVÁ Tereza 92 Boh 2:41.15 694 15.07.2012 Praha - Podolí </t>
  </si>
  <si>
    <t xml:space="preserve">10 TUČKOVÁ Tereza 95 Boh 2:41.68 688 02.06.2012 Praha - Podolí </t>
  </si>
  <si>
    <t>Muži 200VZ</t>
  </si>
  <si>
    <t>Muži 200P</t>
  </si>
  <si>
    <t>Ženy 200VZ</t>
  </si>
  <si>
    <t>Ženy 200P</t>
  </si>
  <si>
    <t>Součet</t>
  </si>
  <si>
    <t>Muži</t>
  </si>
  <si>
    <t>Ženy</t>
  </si>
  <si>
    <t>VZ/P</t>
  </si>
  <si>
    <t>Poměr</t>
  </si>
  <si>
    <t xml:space="preserve">Koeficient </t>
  </si>
  <si>
    <t>(Muži+Ženy)/2</t>
  </si>
  <si>
    <t>Výpočet koeficientu pro přepočet časů MČR prsa, 2.3.2013, Praha, Podolí.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</si>
</sst>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mm:ss.0;@"/>
    <numFmt numFmtId="169" formatCode="#,##0.0000\ &quot;Kč&quot;"/>
    <numFmt numFmtId="170" formatCode="0.0000"/>
    <numFmt numFmtId="171" formatCode="0.000000000"/>
  </numFmts>
  <fonts count="7">
    <font>
      <sz val="10"/>
      <name val="Arial"/>
      <family val="0"/>
    </font>
    <font>
      <sz val="8"/>
      <color indexed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168" fontId="0" fillId="0" borderId="0" xfId="0" applyNumberFormat="1" applyFill="1" applyAlignment="1">
      <alignment/>
    </xf>
    <xf numFmtId="0" fontId="0" fillId="2" borderId="0" xfId="0" applyFill="1" applyAlignment="1">
      <alignment/>
    </xf>
    <xf numFmtId="170" fontId="0" fillId="2" borderId="0" xfId="0" applyNumberFormat="1" applyFill="1" applyAlignment="1">
      <alignment/>
    </xf>
    <xf numFmtId="0" fontId="4" fillId="0" borderId="0" xfId="0" applyFont="1" applyFill="1" applyAlignment="1">
      <alignment/>
    </xf>
    <xf numFmtId="170" fontId="0" fillId="3" borderId="0" xfId="0" applyNumberForma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6">
      <selection activeCell="L48" sqref="L48"/>
    </sheetView>
  </sheetViews>
  <sheetFormatPr defaultColWidth="9.140625" defaultRowHeight="12.75"/>
  <cols>
    <col min="7" max="7" width="3.7109375" style="0" customWidth="1"/>
    <col min="9" max="9" width="3.7109375" style="0" customWidth="1"/>
    <col min="10" max="10" width="7.421875" style="0" bestFit="1" customWidth="1"/>
    <col min="11" max="11" width="3.7109375" style="0" customWidth="1"/>
    <col min="12" max="12" width="6.57421875" style="0" bestFit="1" customWidth="1"/>
  </cols>
  <sheetData>
    <row r="1" spans="1:12" ht="12.75">
      <c r="A1" s="9" t="s">
        <v>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 t="s">
        <v>40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2" t="s">
        <v>0</v>
      </c>
      <c r="B3" s="1"/>
      <c r="C3" s="1"/>
      <c r="D3" s="1"/>
      <c r="E3" s="1"/>
      <c r="F3" s="1"/>
      <c r="G3" s="1"/>
      <c r="H3" s="3">
        <v>0.0012909722222222222</v>
      </c>
      <c r="I3" s="1"/>
      <c r="J3" s="1"/>
      <c r="K3" s="1"/>
      <c r="L3" s="1"/>
    </row>
    <row r="4" spans="1:12" ht="12.75">
      <c r="A4" s="2" t="s">
        <v>1</v>
      </c>
      <c r="B4" s="1"/>
      <c r="C4" s="1"/>
      <c r="D4" s="1"/>
      <c r="E4" s="1"/>
      <c r="F4" s="1"/>
      <c r="G4" s="1"/>
      <c r="H4" s="3">
        <v>0.0012974537037037037</v>
      </c>
      <c r="I4" s="1"/>
      <c r="J4" s="1"/>
      <c r="K4" s="1"/>
      <c r="L4" s="1"/>
    </row>
    <row r="5" spans="1:12" ht="12.75">
      <c r="A5" s="2" t="s">
        <v>2</v>
      </c>
      <c r="B5" s="1"/>
      <c r="C5" s="1"/>
      <c r="D5" s="1"/>
      <c r="E5" s="1"/>
      <c r="F5" s="1"/>
      <c r="G5" s="1"/>
      <c r="H5" s="3">
        <v>0.0012997685185185185</v>
      </c>
      <c r="I5" s="1"/>
      <c r="J5" s="1"/>
      <c r="K5" s="1"/>
      <c r="L5" s="1"/>
    </row>
    <row r="6" spans="1:12" ht="12.75">
      <c r="A6" s="2" t="s">
        <v>3</v>
      </c>
      <c r="B6" s="1"/>
      <c r="C6" s="1"/>
      <c r="D6" s="1"/>
      <c r="E6" s="1"/>
      <c r="F6" s="1"/>
      <c r="G6" s="1"/>
      <c r="H6" s="3">
        <v>0.0013043981481481483</v>
      </c>
      <c r="I6" s="1"/>
      <c r="J6" s="1"/>
      <c r="K6" s="1"/>
      <c r="L6" s="1"/>
    </row>
    <row r="7" spans="1:12" ht="12.75">
      <c r="A7" s="2" t="s">
        <v>4</v>
      </c>
      <c r="B7" s="1"/>
      <c r="C7" s="1"/>
      <c r="D7" s="1"/>
      <c r="E7" s="1"/>
      <c r="F7" s="1"/>
      <c r="G7" s="1"/>
      <c r="H7" s="3">
        <v>0.0013135416666666669</v>
      </c>
      <c r="I7" s="1"/>
      <c r="J7" s="1"/>
      <c r="K7" s="1"/>
      <c r="L7" s="1"/>
    </row>
    <row r="8" spans="1:12" ht="12.75">
      <c r="A8" s="2" t="s">
        <v>5</v>
      </c>
      <c r="B8" s="1"/>
      <c r="C8" s="1"/>
      <c r="D8" s="1"/>
      <c r="E8" s="1"/>
      <c r="F8" s="1"/>
      <c r="G8" s="1"/>
      <c r="H8" s="3">
        <v>0.0013171296296296297</v>
      </c>
      <c r="I8" s="1"/>
      <c r="J8" s="1"/>
      <c r="K8" s="1"/>
      <c r="L8" s="1"/>
    </row>
    <row r="9" spans="1:12" ht="12.75">
      <c r="A9" s="2" t="s">
        <v>6</v>
      </c>
      <c r="B9" s="1"/>
      <c r="C9" s="1"/>
      <c r="D9" s="1"/>
      <c r="E9" s="1"/>
      <c r="F9" s="1"/>
      <c r="G9" s="1"/>
      <c r="H9" s="3">
        <v>0.001320601851851852</v>
      </c>
      <c r="I9" s="1"/>
      <c r="J9" s="1"/>
      <c r="K9" s="1"/>
      <c r="L9" s="1"/>
    </row>
    <row r="10" spans="1:12" ht="12.75">
      <c r="A10" s="2" t="s">
        <v>7</v>
      </c>
      <c r="B10" s="1"/>
      <c r="C10" s="1"/>
      <c r="D10" s="1"/>
      <c r="E10" s="1"/>
      <c r="F10" s="1"/>
      <c r="G10" s="1"/>
      <c r="H10" s="3">
        <v>0.0013215277777777776</v>
      </c>
      <c r="I10" s="1"/>
      <c r="J10" s="1"/>
      <c r="K10" s="1"/>
      <c r="L10" s="1"/>
    </row>
    <row r="11" spans="1:12" ht="12.75">
      <c r="A11" s="2" t="s">
        <v>8</v>
      </c>
      <c r="B11" s="1"/>
      <c r="C11" s="1"/>
      <c r="D11" s="1"/>
      <c r="E11" s="1"/>
      <c r="F11" s="1"/>
      <c r="G11" s="1"/>
      <c r="H11" s="3">
        <v>0.0013216435185185187</v>
      </c>
      <c r="I11" s="1"/>
      <c r="J11" s="6" t="s">
        <v>44</v>
      </c>
      <c r="K11" s="1"/>
      <c r="L11" s="1"/>
    </row>
    <row r="12" spans="1:12" ht="12.75">
      <c r="A12" s="2" t="s">
        <v>9</v>
      </c>
      <c r="B12" s="1"/>
      <c r="C12" s="1"/>
      <c r="D12" s="1"/>
      <c r="E12" s="1"/>
      <c r="F12" s="1"/>
      <c r="G12" s="1"/>
      <c r="H12" s="3">
        <v>0.0013225694444444446</v>
      </c>
      <c r="I12" s="1"/>
      <c r="J12" s="3">
        <f>SUM(H3:H12)</f>
        <v>0.01310960648148148</v>
      </c>
      <c r="K12" s="1"/>
      <c r="L12" s="1"/>
    </row>
    <row r="13" spans="1:12" ht="12.75">
      <c r="A13" s="2" t="s">
        <v>41</v>
      </c>
      <c r="B13" s="1"/>
      <c r="C13" s="1"/>
      <c r="D13" s="1"/>
      <c r="E13" s="1"/>
      <c r="F13" s="1"/>
      <c r="G13" s="1"/>
      <c r="H13" s="3"/>
      <c r="I13" s="1"/>
      <c r="J13" s="1"/>
      <c r="K13" s="1"/>
      <c r="L13" s="1"/>
    </row>
    <row r="14" spans="1:12" ht="12.75">
      <c r="A14" s="2" t="s">
        <v>10</v>
      </c>
      <c r="B14" s="1"/>
      <c r="C14" s="1"/>
      <c r="D14" s="1"/>
      <c r="E14" s="1"/>
      <c r="F14" s="1"/>
      <c r="G14" s="1"/>
      <c r="H14" s="3">
        <v>0.0016145833333333333</v>
      </c>
      <c r="I14" s="1"/>
      <c r="J14" s="1"/>
      <c r="K14" s="1"/>
      <c r="L14" s="1"/>
    </row>
    <row r="15" spans="1:12" ht="12.75">
      <c r="A15" s="2" t="s">
        <v>11</v>
      </c>
      <c r="B15" s="1"/>
      <c r="C15" s="1"/>
      <c r="D15" s="1"/>
      <c r="E15" s="1"/>
      <c r="F15" s="1"/>
      <c r="G15" s="1"/>
      <c r="H15" s="3">
        <v>0.0016149305555555554</v>
      </c>
      <c r="I15" s="1"/>
      <c r="J15" s="1"/>
      <c r="K15" s="1"/>
      <c r="L15" s="1"/>
    </row>
    <row r="16" spans="1:12" ht="12.75">
      <c r="A16" s="2" t="s">
        <v>12</v>
      </c>
      <c r="B16" s="1"/>
      <c r="C16" s="1"/>
      <c r="D16" s="1"/>
      <c r="E16" s="1"/>
      <c r="F16" s="1"/>
      <c r="G16" s="1"/>
      <c r="H16" s="3">
        <v>0.0016353009259259261</v>
      </c>
      <c r="I16" s="1"/>
      <c r="J16" s="1"/>
      <c r="K16" s="1"/>
      <c r="L16" s="1"/>
    </row>
    <row r="17" spans="1:12" ht="12.75">
      <c r="A17" s="2" t="s">
        <v>13</v>
      </c>
      <c r="B17" s="1"/>
      <c r="C17" s="1"/>
      <c r="D17" s="1"/>
      <c r="E17" s="1"/>
      <c r="F17" s="1"/>
      <c r="G17" s="1"/>
      <c r="H17" s="3">
        <v>0.001654976851851852</v>
      </c>
      <c r="I17" s="1"/>
      <c r="J17" s="1"/>
      <c r="K17" s="1"/>
      <c r="L17" s="1"/>
    </row>
    <row r="18" spans="1:12" ht="12.75">
      <c r="A18" s="2" t="s">
        <v>14</v>
      </c>
      <c r="B18" s="1"/>
      <c r="C18" s="1"/>
      <c r="D18" s="1"/>
      <c r="E18" s="1"/>
      <c r="F18" s="1"/>
      <c r="G18" s="1"/>
      <c r="H18" s="3">
        <v>0.0016662037037037036</v>
      </c>
      <c r="I18" s="1"/>
      <c r="J18" s="1"/>
      <c r="K18" s="1"/>
      <c r="L18" s="1"/>
    </row>
    <row r="19" spans="1:12" ht="12.75">
      <c r="A19" s="2" t="s">
        <v>15</v>
      </c>
      <c r="B19" s="1"/>
      <c r="C19" s="1"/>
      <c r="D19" s="1"/>
      <c r="E19" s="1"/>
      <c r="F19" s="1"/>
      <c r="G19" s="1"/>
      <c r="H19" s="3">
        <v>0.0016711805555555553</v>
      </c>
      <c r="I19" s="1"/>
      <c r="J19" s="1"/>
      <c r="K19" s="1"/>
      <c r="L19" s="1"/>
    </row>
    <row r="20" spans="1:12" ht="12.75">
      <c r="A20" s="2" t="s">
        <v>16</v>
      </c>
      <c r="B20" s="1"/>
      <c r="C20" s="1"/>
      <c r="D20" s="1"/>
      <c r="E20" s="1"/>
      <c r="F20" s="1"/>
      <c r="G20" s="1"/>
      <c r="H20" s="3">
        <v>0.0017114583333333333</v>
      </c>
      <c r="I20" s="1"/>
      <c r="J20" s="1"/>
      <c r="K20" s="1"/>
      <c r="L20" s="6" t="s">
        <v>45</v>
      </c>
    </row>
    <row r="21" spans="1:12" ht="12.75">
      <c r="A21" s="2" t="s">
        <v>17</v>
      </c>
      <c r="B21" s="1"/>
      <c r="C21" s="1"/>
      <c r="D21" s="1"/>
      <c r="E21" s="1"/>
      <c r="F21" s="1"/>
      <c r="G21" s="1"/>
      <c r="H21" s="3">
        <v>0.0016840277777777776</v>
      </c>
      <c r="I21" s="1"/>
      <c r="J21" s="1"/>
      <c r="K21" s="1"/>
      <c r="L21" s="6" t="s">
        <v>48</v>
      </c>
    </row>
    <row r="22" spans="1:12" ht="12.75">
      <c r="A22" s="2" t="s">
        <v>18</v>
      </c>
      <c r="B22" s="1"/>
      <c r="C22" s="1"/>
      <c r="D22" s="1"/>
      <c r="E22" s="1"/>
      <c r="F22" s="1"/>
      <c r="G22" s="1"/>
      <c r="H22" s="3">
        <v>0.0016915509259259256</v>
      </c>
      <c r="I22" s="1"/>
      <c r="J22" s="6" t="s">
        <v>44</v>
      </c>
      <c r="K22" s="1"/>
      <c r="L22" s="6" t="s">
        <v>47</v>
      </c>
    </row>
    <row r="23" spans="1:12" ht="12.75">
      <c r="A23" s="2" t="s">
        <v>19</v>
      </c>
      <c r="B23" s="1"/>
      <c r="C23" s="1"/>
      <c r="D23" s="1"/>
      <c r="E23" s="1"/>
      <c r="F23" s="1"/>
      <c r="G23" s="1"/>
      <c r="H23" s="3">
        <v>0.0016946759259259259</v>
      </c>
      <c r="I23" s="1"/>
      <c r="J23" s="3">
        <f>SUM(H14:H23)</f>
        <v>0.01663888888888889</v>
      </c>
      <c r="K23" s="1"/>
      <c r="L23" s="7">
        <f>J12/J23</f>
        <v>0.7878895381190872</v>
      </c>
    </row>
    <row r="24" spans="1:12" ht="12.75">
      <c r="A24" s="1"/>
      <c r="B24" s="1"/>
      <c r="C24" s="1"/>
      <c r="D24" s="1"/>
      <c r="E24" s="1"/>
      <c r="F24" s="1"/>
      <c r="G24" s="1"/>
      <c r="H24" s="3"/>
      <c r="I24" s="1"/>
      <c r="J24" s="1"/>
      <c r="K24" s="1"/>
      <c r="L24" s="1"/>
    </row>
    <row r="25" spans="1:12" ht="12.75">
      <c r="A25" s="2" t="s">
        <v>42</v>
      </c>
      <c r="B25" s="1"/>
      <c r="C25" s="1"/>
      <c r="D25" s="1"/>
      <c r="E25" s="1"/>
      <c r="F25" s="1"/>
      <c r="G25" s="1"/>
      <c r="H25" s="3"/>
      <c r="I25" s="1"/>
      <c r="J25" s="1"/>
      <c r="K25" s="1"/>
      <c r="L25" s="1"/>
    </row>
    <row r="26" spans="1:12" ht="12.75">
      <c r="A26" s="2" t="s">
        <v>20</v>
      </c>
      <c r="B26" s="1"/>
      <c r="C26" s="1"/>
      <c r="D26" s="1"/>
      <c r="E26" s="1"/>
      <c r="F26" s="1"/>
      <c r="G26" s="1"/>
      <c r="H26" s="3">
        <v>0.001439236111111111</v>
      </c>
      <c r="I26" s="1"/>
      <c r="J26" s="1"/>
      <c r="K26" s="1"/>
      <c r="L26" s="1"/>
    </row>
    <row r="27" spans="1:12" ht="12.75">
      <c r="A27" s="2" t="s">
        <v>21</v>
      </c>
      <c r="B27" s="1"/>
      <c r="C27" s="1"/>
      <c r="D27" s="1"/>
      <c r="E27" s="1"/>
      <c r="F27" s="1"/>
      <c r="G27" s="1"/>
      <c r="H27" s="3">
        <v>0.0014398148148148148</v>
      </c>
      <c r="I27" s="1"/>
      <c r="J27" s="1"/>
      <c r="K27" s="1"/>
      <c r="L27" s="1"/>
    </row>
    <row r="28" spans="1:12" ht="12.75">
      <c r="A28" s="2" t="s">
        <v>22</v>
      </c>
      <c r="B28" s="1"/>
      <c r="C28" s="1"/>
      <c r="D28" s="1"/>
      <c r="E28" s="1"/>
      <c r="F28" s="1"/>
      <c r="G28" s="1"/>
      <c r="H28" s="3">
        <v>0.0014403935185185186</v>
      </c>
      <c r="I28" s="1"/>
      <c r="J28" s="1"/>
      <c r="K28" s="1"/>
      <c r="L28" s="1"/>
    </row>
    <row r="29" spans="1:12" ht="12.75">
      <c r="A29" s="2" t="s">
        <v>23</v>
      </c>
      <c r="B29" s="1"/>
      <c r="C29" s="1"/>
      <c r="D29" s="1"/>
      <c r="E29" s="1"/>
      <c r="F29" s="1"/>
      <c r="G29" s="1"/>
      <c r="H29" s="3">
        <v>0.001454398148148148</v>
      </c>
      <c r="I29" s="1"/>
      <c r="J29" s="1"/>
      <c r="K29" s="1"/>
      <c r="L29" s="1"/>
    </row>
    <row r="30" spans="1:12" ht="12.75">
      <c r="A30" s="2" t="s">
        <v>24</v>
      </c>
      <c r="B30" s="1"/>
      <c r="C30" s="1"/>
      <c r="D30" s="1"/>
      <c r="E30" s="1"/>
      <c r="F30" s="1"/>
      <c r="G30" s="1"/>
      <c r="H30" s="3">
        <v>0.001463888888888889</v>
      </c>
      <c r="I30" s="1"/>
      <c r="J30" s="1"/>
      <c r="K30" s="1"/>
      <c r="L30" s="1"/>
    </row>
    <row r="31" spans="1:12" ht="12.75">
      <c r="A31" s="2" t="s">
        <v>25</v>
      </c>
      <c r="B31" s="1"/>
      <c r="C31" s="1"/>
      <c r="D31" s="1"/>
      <c r="E31" s="1"/>
      <c r="F31" s="1"/>
      <c r="G31" s="1"/>
      <c r="H31" s="3">
        <v>0.0014657407407407405</v>
      </c>
      <c r="I31" s="1"/>
      <c r="J31" s="1"/>
      <c r="K31" s="1"/>
      <c r="L31" s="1"/>
    </row>
    <row r="32" spans="1:12" ht="12.75">
      <c r="A32" s="2" t="s">
        <v>26</v>
      </c>
      <c r="B32" s="1"/>
      <c r="C32" s="1"/>
      <c r="D32" s="1"/>
      <c r="E32" s="1"/>
      <c r="F32" s="1"/>
      <c r="G32" s="1"/>
      <c r="H32" s="3">
        <v>0.0014723379629629628</v>
      </c>
      <c r="I32" s="1"/>
      <c r="J32" s="1"/>
      <c r="K32" s="1"/>
      <c r="L32" s="1"/>
    </row>
    <row r="33" spans="1:12" ht="12.75">
      <c r="A33" s="2" t="s">
        <v>27</v>
      </c>
      <c r="B33" s="1"/>
      <c r="C33" s="1"/>
      <c r="D33" s="1"/>
      <c r="E33" s="1"/>
      <c r="F33" s="1"/>
      <c r="G33" s="1"/>
      <c r="H33" s="3">
        <v>0.0014733796296296294</v>
      </c>
      <c r="I33" s="1"/>
      <c r="J33" s="1"/>
      <c r="K33" s="1"/>
      <c r="L33" s="1"/>
    </row>
    <row r="34" spans="1:12" ht="12.75">
      <c r="A34" s="2" t="s">
        <v>28</v>
      </c>
      <c r="B34" s="1"/>
      <c r="C34" s="1"/>
      <c r="D34" s="1"/>
      <c r="E34" s="1"/>
      <c r="F34" s="1"/>
      <c r="G34" s="1"/>
      <c r="H34" s="3">
        <v>0.0014791666666666666</v>
      </c>
      <c r="I34" s="1"/>
      <c r="J34" s="6" t="s">
        <v>44</v>
      </c>
      <c r="K34" s="1"/>
      <c r="L34" s="1"/>
    </row>
    <row r="35" spans="1:12" ht="12.75">
      <c r="A35" s="2" t="s">
        <v>29</v>
      </c>
      <c r="B35" s="1"/>
      <c r="C35" s="1"/>
      <c r="D35" s="1"/>
      <c r="E35" s="1"/>
      <c r="F35" s="1"/>
      <c r="G35" s="1"/>
      <c r="H35" s="3">
        <v>0.001488425925925926</v>
      </c>
      <c r="I35" s="1"/>
      <c r="J35" s="3">
        <f>SUM(H26:H35)</f>
        <v>0.014616782407407408</v>
      </c>
      <c r="K35" s="1"/>
      <c r="L35" s="1"/>
    </row>
    <row r="36" spans="1:12" ht="12.75">
      <c r="A36" s="2" t="s">
        <v>43</v>
      </c>
      <c r="B36" s="1"/>
      <c r="C36" s="1"/>
      <c r="D36" s="1"/>
      <c r="E36" s="1"/>
      <c r="F36" s="1"/>
      <c r="G36" s="1"/>
      <c r="H36" s="3"/>
      <c r="I36" s="1"/>
      <c r="J36" s="1"/>
      <c r="K36" s="1"/>
      <c r="L36" s="1"/>
    </row>
    <row r="37" spans="1:12" ht="12.75">
      <c r="A37" s="2" t="s">
        <v>30</v>
      </c>
      <c r="B37" s="1"/>
      <c r="C37" s="1"/>
      <c r="D37" s="1"/>
      <c r="E37" s="1"/>
      <c r="F37" s="1"/>
      <c r="G37" s="1"/>
      <c r="H37" s="3">
        <v>0.001719212962962963</v>
      </c>
      <c r="I37" s="1"/>
      <c r="J37" s="1"/>
      <c r="K37" s="1"/>
      <c r="L37" s="1"/>
    </row>
    <row r="38" spans="1:12" ht="12.75">
      <c r="A38" s="2" t="s">
        <v>31</v>
      </c>
      <c r="B38" s="1"/>
      <c r="C38" s="1"/>
      <c r="D38" s="1"/>
      <c r="E38" s="1"/>
      <c r="F38" s="1"/>
      <c r="G38" s="1"/>
      <c r="H38" s="3">
        <v>0.0017870370370370368</v>
      </c>
      <c r="I38" s="1"/>
      <c r="J38" s="1"/>
      <c r="K38" s="1"/>
      <c r="L38" s="1"/>
    </row>
    <row r="39" spans="1:12" ht="12.75">
      <c r="A39" s="2" t="s">
        <v>32</v>
      </c>
      <c r="B39" s="1"/>
      <c r="C39" s="1"/>
      <c r="D39" s="1"/>
      <c r="E39" s="1"/>
      <c r="F39" s="1"/>
      <c r="G39" s="1"/>
      <c r="H39" s="3">
        <v>0.001804398148148148</v>
      </c>
      <c r="I39" s="1"/>
      <c r="J39" s="1"/>
      <c r="K39" s="1"/>
      <c r="L39" s="1"/>
    </row>
    <row r="40" spans="1:12" ht="12.75">
      <c r="A40" s="2" t="s">
        <v>33</v>
      </c>
      <c r="B40" s="1"/>
      <c r="C40" s="1"/>
      <c r="D40" s="1"/>
      <c r="E40" s="1"/>
      <c r="F40" s="1"/>
      <c r="G40" s="1"/>
      <c r="H40" s="3">
        <v>0.0018262731481481483</v>
      </c>
      <c r="I40" s="1"/>
      <c r="J40" s="1"/>
      <c r="K40" s="1"/>
      <c r="L40" s="1"/>
    </row>
    <row r="41" spans="1:12" ht="12.75">
      <c r="A41" s="2" t="s">
        <v>34</v>
      </c>
      <c r="B41" s="1"/>
      <c r="C41" s="1"/>
      <c r="D41" s="1"/>
      <c r="E41" s="1"/>
      <c r="F41" s="1"/>
      <c r="G41" s="1"/>
      <c r="H41" s="3">
        <v>0.001828125</v>
      </c>
      <c r="I41" s="1"/>
      <c r="J41" s="1"/>
      <c r="K41" s="1"/>
      <c r="L41" s="1"/>
    </row>
    <row r="42" spans="1:12" ht="12.75">
      <c r="A42" s="2" t="s">
        <v>35</v>
      </c>
      <c r="B42" s="1"/>
      <c r="C42" s="1"/>
      <c r="D42" s="1"/>
      <c r="E42" s="1"/>
      <c r="F42" s="1"/>
      <c r="G42" s="1"/>
      <c r="H42" s="3">
        <v>0.0018383101851851852</v>
      </c>
      <c r="I42" s="1"/>
      <c r="J42" s="1"/>
      <c r="K42" s="1"/>
      <c r="L42" s="1"/>
    </row>
    <row r="43" spans="1:12" ht="12.75">
      <c r="A43" s="2" t="s">
        <v>36</v>
      </c>
      <c r="B43" s="1"/>
      <c r="C43" s="1"/>
      <c r="D43" s="1"/>
      <c r="E43" s="1"/>
      <c r="F43" s="1"/>
      <c r="G43" s="1"/>
      <c r="H43" s="3">
        <v>0.0018528935185185185</v>
      </c>
      <c r="I43" s="1"/>
      <c r="J43" s="1"/>
      <c r="K43" s="1"/>
      <c r="L43" s="6" t="s">
        <v>46</v>
      </c>
    </row>
    <row r="44" spans="1:12" ht="12.75">
      <c r="A44" s="2" t="s">
        <v>37</v>
      </c>
      <c r="B44" s="1"/>
      <c r="C44" s="1"/>
      <c r="D44" s="1"/>
      <c r="E44" s="1"/>
      <c r="F44" s="1"/>
      <c r="G44" s="1"/>
      <c r="H44" s="3">
        <v>0.0018533564814814817</v>
      </c>
      <c r="I44" s="1"/>
      <c r="J44" s="1"/>
      <c r="K44" s="1"/>
      <c r="L44" s="6" t="s">
        <v>48</v>
      </c>
    </row>
    <row r="45" spans="1:12" ht="12.75">
      <c r="A45" s="2" t="s">
        <v>38</v>
      </c>
      <c r="B45" s="1"/>
      <c r="C45" s="1"/>
      <c r="D45" s="1"/>
      <c r="E45" s="1"/>
      <c r="F45" s="1"/>
      <c r="G45" s="1"/>
      <c r="H45" s="3">
        <v>0.001865162037037037</v>
      </c>
      <c r="I45" s="1"/>
      <c r="J45" s="6" t="s">
        <v>44</v>
      </c>
      <c r="K45" s="1"/>
      <c r="L45" s="6" t="s">
        <v>47</v>
      </c>
    </row>
    <row r="46" spans="1:12" ht="12.75">
      <c r="A46" s="2" t="s">
        <v>39</v>
      </c>
      <c r="B46" s="1"/>
      <c r="C46" s="1"/>
      <c r="D46" s="1"/>
      <c r="E46" s="1"/>
      <c r="F46" s="1"/>
      <c r="G46" s="1"/>
      <c r="H46" s="3">
        <v>0.0018712962962962962</v>
      </c>
      <c r="I46" s="1"/>
      <c r="J46" s="3">
        <f>SUM(H37:H46)</f>
        <v>0.01824606481481482</v>
      </c>
      <c r="K46" s="1"/>
      <c r="L46" s="7">
        <f>J35/J46</f>
        <v>0.8010923207693185</v>
      </c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2"/>
      <c r="B48" s="2"/>
      <c r="C48" s="2"/>
      <c r="D48" s="2"/>
      <c r="E48" s="1"/>
      <c r="F48" s="1"/>
      <c r="G48" s="1"/>
      <c r="H48" s="4" t="s">
        <v>49</v>
      </c>
      <c r="I48" s="8" t="s">
        <v>50</v>
      </c>
      <c r="K48" s="1"/>
      <c r="L48" s="5">
        <f>(L23+L46)/2</f>
        <v>0.7944909294442029</v>
      </c>
    </row>
  </sheetData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NxO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Mihola</dc:creator>
  <cp:keywords/>
  <dc:description/>
  <cp:lastModifiedBy>Michal</cp:lastModifiedBy>
  <cp:lastPrinted>2012-12-27T01:49:28Z</cp:lastPrinted>
  <dcterms:created xsi:type="dcterms:W3CDTF">2012-12-14T12:31:36Z</dcterms:created>
  <dcterms:modified xsi:type="dcterms:W3CDTF">2012-12-27T02:33:01Z</dcterms:modified>
  <cp:category/>
  <cp:version/>
  <cp:contentType/>
  <cp:contentStatus/>
</cp:coreProperties>
</file>