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<sst xmlns="http://schemas.openxmlformats.org/spreadsheetml/2006/main" count="57" uniqueCount="52">
  <si>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1 MICKA Jan 95 USK 1:50.50 786 12.07.2013 Poznaň - Polsko </t>
  </si>
  <si>
    <t xml:space="preserve">2 HAVRÁNEK Tomáš 94 Boh 1:50.56 789 29.07.2013 Barcelona - ESP </t>
  </si>
  <si>
    <t xml:space="preserve">3 JANEČEK Pavel 94 DeNá 1:52.23 750 29.06.2013 Pardubice </t>
  </si>
  <si>
    <t xml:space="preserve">4 NOVÁK Petr 96 Boh 1:52.87 738 15.06.2013 Plzeň - Slovany </t>
  </si>
  <si>
    <t xml:space="preserve">5 VERNER Martin 80 KomBr 1:53.23 730 29.06.2013 Pardubice </t>
  </si>
  <si>
    <t xml:space="preserve">6 ZIKMUND Martin 93 KSPKl 1:53.28 730 18.05.2013 Pardubice </t>
  </si>
  <si>
    <t xml:space="preserve">7 URBAN David 95 SKŽat 1:54.43 708 15.06.2013 Plzeň - Slovany </t>
  </si>
  <si>
    <t xml:space="preserve">8 KLEČKA Jan 92 Olymp 1:54.72 702 29.06.2013 Pardubice </t>
  </si>
  <si>
    <t xml:space="preserve">9 ČERMÁK Ondřej 87 TJZn 1:54.83 700 18.05.2013 Pardubice </t>
  </si>
  <si>
    <t xml:space="preserve">10 ŠIMÁČEK Martin 97 SlPl 1:54.95 698 10.05.2013 Bratislava /SVK/ </t>
  </si>
  <si>
    <t xml:space="preserve">1 SVĚCENÝ Antonín 97 SKŽat 2:18.52 776 19.07.2013 Utrecht (NED) </t>
  </si>
  <si>
    <t xml:space="preserve">2 KUTIL Jan 91 SlPl 2:19.23 764 20.04.2013 Brno - Lužánky </t>
  </si>
  <si>
    <t xml:space="preserve">3 BARTŮNĚK Petr 91 ChÚ 2:20.68 741 30.06.2013 Pardubice </t>
  </si>
  <si>
    <t xml:space="preserve">4 FUČÍK Tomáš 85 JPK 2:20.73 740 20.04.2013 Brno - Lužánky </t>
  </si>
  <si>
    <t xml:space="preserve">5 SIMBARTL Vojtěch 96 JPK 2:21.31 757 29.08.2013 Dubai </t>
  </si>
  <si>
    <t xml:space="preserve">6 ŠPAČEK Dominik 98 KomBr 2:22.42 714 16.06.2013 Plzeň - Slovany </t>
  </si>
  <si>
    <t xml:space="preserve">7 JELÍNEK Jan 95 Zlín 2:23.00 705 30.06.2013 Pardubice </t>
  </si>
  <si>
    <t xml:space="preserve">8 NEHNĚVAJSA Josef 95 MPKÚ 2:23.13 703 30.06.2013 Pardubice </t>
  </si>
  <si>
    <t xml:space="preserve">9 BAĎURA Martin 89 KPSOs 2:23.16 703 20.04.2013 Brno - Lužánky </t>
  </si>
  <si>
    <t xml:space="preserve">10 JEHLIČKA David 91 SCPAP 2:23.34 700 30.06.2013 Pardubice </t>
  </si>
  <si>
    <t xml:space="preserve">1 BAUMRTOVÁ Simona 91 SlCho 2:01.73 799 29.06.2013 Pardubice </t>
  </si>
  <si>
    <t xml:space="preserve">2 ZÁVADOVÁ Barbora 93 KPSOs 2:02.93 776 18.05.2013 Pardubice </t>
  </si>
  <si>
    <t xml:space="preserve">3 KOLÁŘOVÁ Anna 97 MoP 2:03.62 763 07.04.2013 Kyjev - Ukrajina </t>
  </si>
  <si>
    <t xml:space="preserve">4 LAUDOVÁ Petra 94 SlPl 2:05.25 733 10.05.2013 Bratislava /SVK/ </t>
  </si>
  <si>
    <t xml:space="preserve">5 PETROVÁ Michaela 96 KPSOs 2:06.68 709 21.04.2013 Brno - Lužánky </t>
  </si>
  <si>
    <t xml:space="preserve">6 NEUMANNOVÁ Marie 97 SOPKo 2:06.97 704 06.04.2013 Ústí nad Labem </t>
  </si>
  <si>
    <t xml:space="preserve">7 ELHENICKÁ Martina 93 LoTr 2:07.02 703 06.04.2013 Ústí nad Labem </t>
  </si>
  <si>
    <t xml:space="preserve">8 KOLNÍKOVÁ Veronika 90 TJZn 2:07.29 699 29.06.2013 Pardubice </t>
  </si>
  <si>
    <t xml:space="preserve">9 PAULOVÁ Nikol 99 SlPl 2:08.18 684 19.07.2013 Utrecht (NED) </t>
  </si>
  <si>
    <t xml:space="preserve">10 STRUHALOVÁ Marie 95 KPSOs 2:08.28 683 18.05.2013 Pardubice </t>
  </si>
  <si>
    <t xml:space="preserve">1 MORAVČÍKOVÁ Martina 88 Boh 2:28.35 842 01.08.2013 Barcelona - ESP </t>
  </si>
  <si>
    <t xml:space="preserve">2 CHOCOVÁ Petra 86 PKČL 2:33.09 766 12.04.2013 Poprad </t>
  </si>
  <si>
    <t xml:space="preserve">3 NOVÁ Nicole 95 SlPl 2:34.00 753 20.04.2013 Brno - Lužánky </t>
  </si>
  <si>
    <t xml:space="preserve">4 ŠTĚPÁNOVÁ Monika 97 KomBr 2:34.45 746 11.07.2013 Poznaň - Polsko </t>
  </si>
  <si>
    <t xml:space="preserve">5 ZÁVADOVÁ Barbora 93 KPSOs 2:38.42 691 20.04.2013 Brno - Lužánky </t>
  </si>
  <si>
    <t xml:space="preserve">6 KADLECOVÁ Michaela 93 KomBr 2:39.61 676 24.03.2013 České Budějovice </t>
  </si>
  <si>
    <t xml:space="preserve">7 MARTÍNKOVÁ Tereza 92 Boh 2:40.50 665 20.04.2013 Brno - Lužánky </t>
  </si>
  <si>
    <t xml:space="preserve">8 KANALOŠOVÁ Tereza 98 KPSOs 2:40.80 661 25.05.2013 Bratislava - SVK </t>
  </si>
  <si>
    <t xml:space="preserve">9 TUČKOVÁ Tereza 95 Boh 2:43.32 631 07.04.2013 Eindhoven NED </t>
  </si>
  <si>
    <t xml:space="preserve">10 MAREŠOVÁ Karolína 97 VoSP 2:43.60 628 16.06.2013 Plzeň - Slovany </t>
  </si>
  <si>
    <t>Výpočet koeficientu pro přepočet časů pro MČR prsa, 1.3.2014, Praha, Podolí.</t>
  </si>
  <si>
    <t>Muži 200VZ</t>
  </si>
  <si>
    <t>Muži 200P</t>
  </si>
  <si>
    <t>Součet</t>
  </si>
  <si>
    <t>Muži</t>
  </si>
  <si>
    <t>Poměr</t>
  </si>
  <si>
    <t>VZ/P</t>
  </si>
  <si>
    <t>Ženy 200VZ</t>
  </si>
  <si>
    <t>Ženy 200P</t>
  </si>
  <si>
    <t>Ženy</t>
  </si>
  <si>
    <t xml:space="preserve">Koeficient </t>
  </si>
  <si>
    <t>(Muži+Ženy)/2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</si>
</sst>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000"/>
  </numFmts>
  <fonts count="5">
    <font>
      <sz val="10"/>
      <name val="Arial"/>
      <family val="0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168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"/>
    </sheetView>
  </sheetViews>
  <sheetFormatPr defaultColWidth="9.140625" defaultRowHeight="12.75"/>
  <cols>
    <col min="6" max="6" width="8.140625" style="0" customWidth="1"/>
    <col min="7" max="7" width="3.57421875" style="0" customWidth="1"/>
    <col min="9" max="9" width="3.57421875" style="0" customWidth="1"/>
    <col min="10" max="10" width="7.140625" style="0" bestFit="1" customWidth="1"/>
    <col min="11" max="11" width="3.57421875" style="0" customWidth="1"/>
    <col min="12" max="12" width="6.57421875" style="3" bestFit="1" customWidth="1"/>
  </cols>
  <sheetData>
    <row r="1" spans="1:7" ht="12.75">
      <c r="A1" s="4" t="s">
        <v>40</v>
      </c>
      <c r="G1" s="11"/>
    </row>
    <row r="2" spans="7:12" ht="12.75">
      <c r="G2" s="11"/>
      <c r="H2" s="8" t="s">
        <v>50</v>
      </c>
      <c r="I2" s="9" t="s">
        <v>51</v>
      </c>
      <c r="L2" s="10">
        <f>(L24+L47)/2</f>
        <v>0.7988320073273412</v>
      </c>
    </row>
    <row r="3" spans="1:7" ht="12.75">
      <c r="A3" s="5" t="s">
        <v>41</v>
      </c>
      <c r="G3" s="11"/>
    </row>
    <row r="4" spans="1:10" ht="12.75">
      <c r="A4" s="1" t="s">
        <v>0</v>
      </c>
      <c r="G4" s="11"/>
      <c r="H4" s="2">
        <v>0.0012789351851851853</v>
      </c>
      <c r="I4" s="2"/>
      <c r="J4" s="2"/>
    </row>
    <row r="5" spans="1:10" ht="12.75">
      <c r="A5" s="1" t="s">
        <v>1</v>
      </c>
      <c r="G5" s="11"/>
      <c r="H5" s="2">
        <v>0.0012800925925925924</v>
      </c>
      <c r="I5" s="2"/>
      <c r="J5" s="2"/>
    </row>
    <row r="6" spans="1:10" ht="12.75">
      <c r="A6" s="1" t="s">
        <v>2</v>
      </c>
      <c r="G6" s="11"/>
      <c r="H6" s="2">
        <v>0.0012986111111111113</v>
      </c>
      <c r="I6" s="2"/>
      <c r="J6" s="2"/>
    </row>
    <row r="7" spans="1:10" ht="12.75">
      <c r="A7" s="1" t="s">
        <v>3</v>
      </c>
      <c r="G7" s="11"/>
      <c r="H7" s="2">
        <v>0.0013067129629629629</v>
      </c>
      <c r="I7" s="2"/>
      <c r="J7" s="2"/>
    </row>
    <row r="8" spans="1:10" ht="12.75">
      <c r="A8" s="1" t="s">
        <v>4</v>
      </c>
      <c r="G8" s="11"/>
      <c r="H8" s="2">
        <v>0.0013101851851851853</v>
      </c>
      <c r="I8" s="2"/>
      <c r="J8" s="2"/>
    </row>
    <row r="9" spans="1:10" ht="12.75">
      <c r="A9" s="1" t="s">
        <v>5</v>
      </c>
      <c r="G9" s="11"/>
      <c r="H9" s="2">
        <v>0.0013113425925925925</v>
      </c>
      <c r="I9" s="2"/>
      <c r="J9" s="2"/>
    </row>
    <row r="10" spans="1:10" ht="12.75">
      <c r="A10" s="1" t="s">
        <v>6</v>
      </c>
      <c r="G10" s="11"/>
      <c r="H10" s="2">
        <v>0.001324074074074074</v>
      </c>
      <c r="I10" s="2"/>
      <c r="J10" s="2"/>
    </row>
    <row r="11" spans="1:10" ht="12.75">
      <c r="A11" s="1" t="s">
        <v>7</v>
      </c>
      <c r="G11" s="11"/>
      <c r="H11" s="2">
        <v>0.0013275462962962963</v>
      </c>
      <c r="I11" s="2"/>
      <c r="J11" s="2"/>
    </row>
    <row r="12" spans="1:10" ht="12.75">
      <c r="A12" s="1" t="s">
        <v>8</v>
      </c>
      <c r="G12" s="11"/>
      <c r="H12" s="2">
        <v>0.0013287037037037037</v>
      </c>
      <c r="I12" s="2"/>
      <c r="J12" s="6" t="s">
        <v>43</v>
      </c>
    </row>
    <row r="13" spans="1:10" ht="12.75">
      <c r="A13" s="1" t="s">
        <v>9</v>
      </c>
      <c r="G13" s="11"/>
      <c r="H13" s="2">
        <v>0.0013310185185185185</v>
      </c>
      <c r="I13" s="2"/>
      <c r="J13" s="2">
        <f>SUM(H4:H13)</f>
        <v>0.01309722222222222</v>
      </c>
    </row>
    <row r="14" spans="1:10" ht="12.75">
      <c r="A14" s="5" t="s">
        <v>42</v>
      </c>
      <c r="G14" s="11"/>
      <c r="H14" s="2"/>
      <c r="I14" s="2"/>
      <c r="J14" s="2"/>
    </row>
    <row r="15" spans="1:10" ht="12.75">
      <c r="A15" s="1" t="s">
        <v>10</v>
      </c>
      <c r="G15" s="11"/>
      <c r="H15" s="2">
        <v>0.0016030092592592595</v>
      </c>
      <c r="I15" s="2"/>
      <c r="J15" s="2"/>
    </row>
    <row r="16" spans="1:10" ht="12.75">
      <c r="A16" s="1" t="s">
        <v>11</v>
      </c>
      <c r="G16" s="11"/>
      <c r="H16" s="2">
        <v>0.001611111111111111</v>
      </c>
      <c r="I16" s="2"/>
      <c r="J16" s="2"/>
    </row>
    <row r="17" spans="1:10" ht="12.75">
      <c r="A17" s="1" t="s">
        <v>12</v>
      </c>
      <c r="G17" s="11"/>
      <c r="H17" s="2">
        <v>0.0016284722222222221</v>
      </c>
      <c r="I17" s="2"/>
      <c r="J17" s="2"/>
    </row>
    <row r="18" spans="1:10" ht="12.75">
      <c r="A18" s="1" t="s">
        <v>13</v>
      </c>
      <c r="G18" s="11"/>
      <c r="H18" s="2">
        <v>0.0016284722222222221</v>
      </c>
      <c r="I18" s="2"/>
      <c r="J18" s="2"/>
    </row>
    <row r="19" spans="1:10" ht="12.75">
      <c r="A19" s="1" t="s">
        <v>14</v>
      </c>
      <c r="G19" s="11"/>
      <c r="H19" s="2">
        <v>0.0016354166666666667</v>
      </c>
      <c r="I19" s="2"/>
      <c r="J19" s="2"/>
    </row>
    <row r="20" spans="1:10" ht="12.75">
      <c r="A20" s="1" t="s">
        <v>15</v>
      </c>
      <c r="G20" s="11"/>
      <c r="H20" s="2">
        <v>0.001648148148148148</v>
      </c>
      <c r="I20" s="2"/>
      <c r="J20" s="2"/>
    </row>
    <row r="21" spans="1:12" ht="12.75">
      <c r="A21" s="1" t="s">
        <v>16</v>
      </c>
      <c r="G21" s="11"/>
      <c r="H21" s="2">
        <v>0.0016550925925925926</v>
      </c>
      <c r="I21" s="2"/>
      <c r="J21" s="2"/>
      <c r="L21" s="6" t="s">
        <v>44</v>
      </c>
    </row>
    <row r="22" spans="1:12" ht="12.75">
      <c r="A22" s="1" t="s">
        <v>17</v>
      </c>
      <c r="G22" s="11"/>
      <c r="H22" s="2">
        <v>0.0016562499999999997</v>
      </c>
      <c r="I22" s="2"/>
      <c r="J22" s="2"/>
      <c r="L22" s="6" t="s">
        <v>45</v>
      </c>
    </row>
    <row r="23" spans="1:12" ht="12.75">
      <c r="A23" s="1" t="s">
        <v>18</v>
      </c>
      <c r="G23" s="11"/>
      <c r="H23" s="2">
        <v>0.0016574074074074076</v>
      </c>
      <c r="I23" s="2"/>
      <c r="J23" s="6" t="s">
        <v>43</v>
      </c>
      <c r="L23" s="6" t="s">
        <v>46</v>
      </c>
    </row>
    <row r="24" spans="1:12" ht="12.75">
      <c r="A24" s="1" t="s">
        <v>19</v>
      </c>
      <c r="G24" s="11"/>
      <c r="H24" s="2">
        <v>0.0016585648148148148</v>
      </c>
      <c r="I24" s="2"/>
      <c r="J24" s="2">
        <f>SUM(H15:H24)</f>
        <v>0.016381944444444446</v>
      </c>
      <c r="L24" s="7">
        <f>J13/J24</f>
        <v>0.7994913098770664</v>
      </c>
    </row>
    <row r="25" spans="7:10" ht="12.75">
      <c r="G25" s="11"/>
      <c r="H25" s="2"/>
      <c r="I25" s="2"/>
      <c r="J25" s="2"/>
    </row>
    <row r="26" spans="1:10" ht="12.75">
      <c r="A26" s="5" t="s">
        <v>47</v>
      </c>
      <c r="G26" s="11"/>
      <c r="H26" s="2"/>
      <c r="I26" s="2"/>
      <c r="J26" s="2"/>
    </row>
    <row r="27" spans="1:10" ht="12.75">
      <c r="A27" s="1" t="s">
        <v>20</v>
      </c>
      <c r="G27" s="11"/>
      <c r="H27" s="2">
        <v>0.0014085648148148147</v>
      </c>
      <c r="I27" s="2"/>
      <c r="J27" s="2"/>
    </row>
    <row r="28" spans="1:10" ht="12.75">
      <c r="A28" s="1" t="s">
        <v>21</v>
      </c>
      <c r="G28" s="11"/>
      <c r="H28" s="2">
        <v>0.0014224537037037038</v>
      </c>
      <c r="I28" s="2"/>
      <c r="J28" s="2"/>
    </row>
    <row r="29" spans="1:10" ht="12.75">
      <c r="A29" s="1" t="s">
        <v>22</v>
      </c>
      <c r="G29" s="11"/>
      <c r="H29" s="2">
        <v>0.0014305555555555556</v>
      </c>
      <c r="I29" s="2"/>
      <c r="J29" s="2"/>
    </row>
    <row r="30" spans="1:10" ht="12.75">
      <c r="A30" s="1" t="s">
        <v>23</v>
      </c>
      <c r="G30" s="11"/>
      <c r="H30" s="2">
        <v>0.0014502314814814814</v>
      </c>
      <c r="I30" s="2"/>
      <c r="J30" s="2"/>
    </row>
    <row r="31" spans="1:10" ht="12.75">
      <c r="A31" s="1" t="s">
        <v>24</v>
      </c>
      <c r="G31" s="11"/>
      <c r="H31" s="2">
        <v>0.0014664351851851852</v>
      </c>
      <c r="I31" s="2"/>
      <c r="J31" s="2"/>
    </row>
    <row r="32" spans="1:10" ht="12.75">
      <c r="A32" s="1" t="s">
        <v>25</v>
      </c>
      <c r="G32" s="11"/>
      <c r="H32" s="2">
        <v>0.0014699074074074074</v>
      </c>
      <c r="I32" s="2"/>
      <c r="J32" s="2"/>
    </row>
    <row r="33" spans="1:10" ht="12.75">
      <c r="A33" s="1" t="s">
        <v>26</v>
      </c>
      <c r="G33" s="11"/>
      <c r="H33" s="2">
        <v>0.0014699074074074074</v>
      </c>
      <c r="I33" s="2"/>
      <c r="J33" s="2"/>
    </row>
    <row r="34" spans="1:10" ht="12.75">
      <c r="A34" s="1" t="s">
        <v>27</v>
      </c>
      <c r="G34" s="11"/>
      <c r="H34" s="2">
        <v>0.0014733796296296294</v>
      </c>
      <c r="I34" s="2"/>
      <c r="J34" s="2"/>
    </row>
    <row r="35" spans="1:10" ht="12.75">
      <c r="A35" s="1" t="s">
        <v>28</v>
      </c>
      <c r="G35" s="11"/>
      <c r="H35" s="2">
        <v>0.0014837962962962964</v>
      </c>
      <c r="I35" s="2"/>
      <c r="J35" s="6" t="s">
        <v>43</v>
      </c>
    </row>
    <row r="36" spans="1:10" ht="12.75">
      <c r="A36" s="1" t="s">
        <v>29</v>
      </c>
      <c r="G36" s="11"/>
      <c r="H36" s="2">
        <v>0.0014849537037037036</v>
      </c>
      <c r="I36" s="2"/>
      <c r="J36" s="2">
        <f>SUM(H27:H36)</f>
        <v>0.014560185185185186</v>
      </c>
    </row>
    <row r="37" spans="1:10" ht="12.75">
      <c r="A37" s="5" t="s">
        <v>48</v>
      </c>
      <c r="G37" s="11"/>
      <c r="H37" s="2"/>
      <c r="I37" s="2"/>
      <c r="J37" s="2"/>
    </row>
    <row r="38" spans="1:10" ht="12.75">
      <c r="A38" s="1" t="s">
        <v>30</v>
      </c>
      <c r="G38" s="11"/>
      <c r="H38" s="2">
        <v>0.0017164351851851852</v>
      </c>
      <c r="I38" s="2"/>
      <c r="J38" s="2"/>
    </row>
    <row r="39" spans="1:10" ht="12.75">
      <c r="A39" s="1" t="s">
        <v>31</v>
      </c>
      <c r="G39" s="11"/>
      <c r="H39" s="2">
        <v>0.0017719907407407409</v>
      </c>
      <c r="I39" s="2"/>
      <c r="J39" s="2"/>
    </row>
    <row r="40" spans="1:10" ht="12.75">
      <c r="A40" s="1" t="s">
        <v>32</v>
      </c>
      <c r="G40" s="11"/>
      <c r="H40" s="2">
        <v>0.0017824074074074072</v>
      </c>
      <c r="I40" s="2"/>
      <c r="J40" s="2"/>
    </row>
    <row r="41" spans="1:10" ht="12.75">
      <c r="A41" s="1" t="s">
        <v>33</v>
      </c>
      <c r="G41" s="11"/>
      <c r="H41" s="2">
        <v>0.0017881944444444447</v>
      </c>
      <c r="I41" s="2"/>
      <c r="J41" s="2"/>
    </row>
    <row r="42" spans="1:10" ht="12.75">
      <c r="A42" s="1" t="s">
        <v>34</v>
      </c>
      <c r="G42" s="11"/>
      <c r="H42" s="2">
        <v>0.0018333333333333335</v>
      </c>
      <c r="I42" s="2"/>
      <c r="J42" s="2"/>
    </row>
    <row r="43" spans="1:10" ht="12.75">
      <c r="A43" s="1" t="s">
        <v>35</v>
      </c>
      <c r="G43" s="11"/>
      <c r="H43" s="2">
        <v>0.0018472222222222223</v>
      </c>
      <c r="I43" s="2"/>
      <c r="J43" s="2"/>
    </row>
    <row r="44" spans="1:12" ht="12.75">
      <c r="A44" s="1" t="s">
        <v>36</v>
      </c>
      <c r="G44" s="11"/>
      <c r="H44" s="2">
        <v>0.0018576388888888887</v>
      </c>
      <c r="I44" s="2"/>
      <c r="J44" s="2"/>
      <c r="L44" s="6" t="s">
        <v>49</v>
      </c>
    </row>
    <row r="45" spans="1:12" ht="12.75">
      <c r="A45" s="1" t="s">
        <v>37</v>
      </c>
      <c r="G45" s="11"/>
      <c r="H45" s="2">
        <v>0.001861111111111111</v>
      </c>
      <c r="I45" s="2"/>
      <c r="J45" s="2"/>
      <c r="L45" s="6" t="s">
        <v>45</v>
      </c>
    </row>
    <row r="46" spans="1:12" ht="12.75">
      <c r="A46" s="1" t="s">
        <v>38</v>
      </c>
      <c r="G46" s="11"/>
      <c r="H46" s="2">
        <v>0.0018900462962962961</v>
      </c>
      <c r="I46" s="2"/>
      <c r="J46" s="6" t="s">
        <v>43</v>
      </c>
      <c r="L46" s="6" t="s">
        <v>46</v>
      </c>
    </row>
    <row r="47" spans="1:12" ht="12.75">
      <c r="A47" s="1" t="s">
        <v>39</v>
      </c>
      <c r="G47" s="11"/>
      <c r="H47" s="2">
        <v>0.0018935185185185183</v>
      </c>
      <c r="I47" s="2"/>
      <c r="J47" s="2">
        <f>SUM(H38:H47)</f>
        <v>0.018241898148148146</v>
      </c>
      <c r="L47" s="7">
        <f>+J36/J47</f>
        <v>0.7981727047776158</v>
      </c>
    </row>
    <row r="48" spans="7:10" ht="12.75">
      <c r="G48" s="11"/>
      <c r="H48" s="2"/>
      <c r="I48" s="2"/>
      <c r="J48" s="2"/>
    </row>
  </sheetData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.</cp:lastModifiedBy>
  <cp:lastPrinted>2013-11-03T16:42:13Z</cp:lastPrinted>
  <dcterms:created xsi:type="dcterms:W3CDTF">2013-10-28T18:36:06Z</dcterms:created>
  <dcterms:modified xsi:type="dcterms:W3CDTF">2013-11-03T16:49:59Z</dcterms:modified>
  <cp:category/>
  <cp:version/>
  <cp:contentType/>
  <cp:contentStatus/>
</cp:coreProperties>
</file>