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<sst xmlns="http://schemas.openxmlformats.org/spreadsheetml/2006/main" count="57" uniqueCount="52">
  <si>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Muži 200VZ</t>
  </si>
  <si>
    <t>Muži 200P</t>
  </si>
  <si>
    <t>Součet</t>
  </si>
  <si>
    <t>Muži</t>
  </si>
  <si>
    <t>Poměr</t>
  </si>
  <si>
    <t>VZ/P</t>
  </si>
  <si>
    <t>Ženy 200VZ</t>
  </si>
  <si>
    <t>Ženy 200P</t>
  </si>
  <si>
    <t>Ženy</t>
  </si>
  <si>
    <t xml:space="preserve">Koeficient </t>
  </si>
  <si>
    <t>(Muži+Ženy)/2</t>
  </si>
  <si>
    <t>Výpočet koeficientu pro přepočet časů pro MČR prsa, 5.3.2016, Praha, Podolí.</t>
  </si>
  <si>
    <t xml:space="preserve">1 MICKA Jan 95 USK 1:50.77 780 16.05.2015 Pardubice </t>
  </si>
  <si>
    <t xml:space="preserve">2 JANEČEK Pavel 94 DeNá 1:50.95 776 03.08.2015 Kazaň (RUS) </t>
  </si>
  <si>
    <t xml:space="preserve">3 HAVRÁNEK Tomáš 94 Boh 1:51.20 771 16.05.2015 Pardubice </t>
  </si>
  <si>
    <t xml:space="preserve">4 KUNČAR David 93 KomBr 1:51.85 758 16.05.2015 Pardubice </t>
  </si>
  <si>
    <t xml:space="preserve">5 MOSER Josef 97 PlČB 1:52.50 745 26.08.2015 Singapore (SIN) </t>
  </si>
  <si>
    <t xml:space="preserve">6 ŠEFL Jan 90 SlPl 1:53.10 733 14.03.2015 Hradec Králové </t>
  </si>
  <si>
    <t xml:space="preserve">7 KARL Jakub 99 SPKLi 1:53.42 727 29.03.2015 Sheffield </t>
  </si>
  <si>
    <t xml:space="preserve">8 ŠIMÁČEK Martin 97 SlPl 1:53.79 720 04.07.2015 Pardubice </t>
  </si>
  <si>
    <t xml:space="preserve">9 URBAN David 95 SKŽat 1:54.55 706 17.04.2015 Gratz - Rakousko </t>
  </si>
  <si>
    <t xml:space="preserve">10 ŠVÉDA Ondřej 98 TJKr 1:54.57 705 04.07.2015 Pardubice </t>
  </si>
  <si>
    <t xml:space="preserve">1 KUTIL Jan 91 SlPl 2:18.34 779 04.04.2015 Plzeň - Slovany </t>
  </si>
  <si>
    <t xml:space="preserve">2 SVĚCENÝ Antonín 97 SKŽat 2:18.45 777 30.05.2015 Praha - Podolí </t>
  </si>
  <si>
    <t xml:space="preserve">3 JELÍNEK Jan 95 Zlín 2:18.47 777 19.07.2015   </t>
  </si>
  <si>
    <t xml:space="preserve">4 NEHNĚVAJSA Josef 95 MPKÚ 2:19.17 765 19.07.2015   </t>
  </si>
  <si>
    <t xml:space="preserve">5 ŠPAČEK Dominik 98 KomBr 2:20.78 739 19.07.2015   </t>
  </si>
  <si>
    <t xml:space="preserve">6 MACEK Lukáš 96 ZlPK 2:22.42 714 18.04.2015 GRAZ </t>
  </si>
  <si>
    <t xml:space="preserve">7 CHRÁPAVÝ Filip 99 FaBr 2:22.43 714 10.05.2015 Gorzów Wielkopolski </t>
  </si>
  <si>
    <t xml:space="preserve">8 BEJČEK Martin 98 Boh 2:22.59 711 16.05.2015 Pardubice </t>
  </si>
  <si>
    <t xml:space="preserve">9 BARTŮNĚK Petr 91 KomBr 2:22.73 709 04.04.2015 Plzeň - Slovany </t>
  </si>
  <si>
    <t xml:space="preserve">10 PROKOP Jan 98 KomBr 2:23.45 699 19.07.2015   </t>
  </si>
  <si>
    <t xml:space="preserve">1 KOLÁŘOVÁ Anna 97 Boh 2:00.24 829 04.08.2015 Kazaň (RUS) </t>
  </si>
  <si>
    <t xml:space="preserve">2 BAUMRTOVÁ Simona 91 SlCho 2:01.24 809 30.05.2015 Norsko - Bergen </t>
  </si>
  <si>
    <t xml:space="preserve">3 SEEMANOVÁ Barbora 00 MoP 2:02.16 791 25.06.2015 Baku </t>
  </si>
  <si>
    <t xml:space="preserve">4 ZÁVADOVÁ Barbora 93 KPSOs 2:03.03 774 29.03.2015 Dánsko - Kodaň </t>
  </si>
  <si>
    <t xml:space="preserve">5 KOPŘIVOVÁ Věra 95 KPSOs 2:03.40 767 18.07.2015   </t>
  </si>
  <si>
    <t xml:space="preserve">6 ELHENICKÁ Martina 93 LoTr 2:04.73 743 29.03.2015 Dánsko - Kodaň </t>
  </si>
  <si>
    <t xml:space="preserve">7 CHUDÁRKOVÁ Gabriela 97 ZlPK 2:06.14 718 18.07.2015   </t>
  </si>
  <si>
    <t xml:space="preserve">8 LAUDOVÁ Petra 94 SlPl 2:06.88 706 18.07.2015   </t>
  </si>
  <si>
    <t xml:space="preserve">9 KOLNÍKOVÁ Veronika 90 TJZn 2:07.35 698 18.07.2015   </t>
  </si>
  <si>
    <t xml:space="preserve">10 BENEŠOVÁ Anna-Marie 99 USK 2:07.41 697 16.05.2015 Pardubice </t>
  </si>
  <si>
    <t xml:space="preserve">1 MORAVČÍKOVÁ Martina 88 Boh 2:27.35 859 08.07.2015 Gwangju - HCN </t>
  </si>
  <si>
    <t xml:space="preserve">2 ŠTĚPÁNOVÁ Monika 97 KomBr 2:31.32 793 16.05.2015 Pardubice </t>
  </si>
  <si>
    <t xml:space="preserve">3 NOVÁ Nicole 95 SlPl 2:33.77 756 19.07.2015   </t>
  </si>
  <si>
    <t xml:space="preserve">4 CHOCOVÁ Petra 86 PKČL 2:33.78 756 10.04.2015 Poprad </t>
  </si>
  <si>
    <t xml:space="preserve">5 ZÁVADOVÁ Barbora 93 KPSOs 2:34.06 752 31.05.2015 Norsko - Bergen </t>
  </si>
  <si>
    <t xml:space="preserve">6 MAREŠOVÁ Karolína 97 Boh 2:35.88 726 05.07.2015 Pardubice </t>
  </si>
  <si>
    <t xml:space="preserve">7 HORSKÁ Kristýna 97 Boh 2:39.14 682 27.02.2015 Berlin - GER </t>
  </si>
  <si>
    <t xml:space="preserve">8 MATOŠKOVÁ Lucie 99 TJVs 2:39.48 678 05.07.2015 Pardubice </t>
  </si>
  <si>
    <t xml:space="preserve">9 JELÍNKOVÁ Barbora 98 TJZn 2:39.75 674 06.06.2015 Wien, Stadthalle </t>
  </si>
  <si>
    <t xml:space="preserve">10 ŠIMKOVÁ Karolína 99 PKJH 2:40.11 670 19.07.2015  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</si>
</sst>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000"/>
    <numFmt numFmtId="169" formatCode="[$¥€-2]\ #\ ##,000_);[Red]\([$€-2]\ #\ ##,000\)"/>
  </numFmts>
  <fonts count="22">
    <font>
      <sz val="10"/>
      <name val="Arial"/>
      <family val="0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8" fontId="0" fillId="17" borderId="0" xfId="0" applyNumberForma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168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6" max="6" width="8.140625" style="0" customWidth="1"/>
    <col min="7" max="7" width="3.57421875" style="0" customWidth="1"/>
    <col min="9" max="9" width="3.57421875" style="0" customWidth="1"/>
    <col min="10" max="10" width="7.140625" style="0" bestFit="1" customWidth="1"/>
    <col min="11" max="11" width="3.57421875" style="0" customWidth="1"/>
    <col min="12" max="12" width="6.57421875" style="2" bestFit="1" customWidth="1"/>
  </cols>
  <sheetData>
    <row r="1" spans="1:7" ht="12.75">
      <c r="A1" s="3" t="s">
        <v>11</v>
      </c>
      <c r="G1" s="10"/>
    </row>
    <row r="2" spans="7:12" ht="12.75">
      <c r="G2" s="10"/>
      <c r="H2" s="7" t="s">
        <v>9</v>
      </c>
      <c r="I2" s="8" t="s">
        <v>10</v>
      </c>
      <c r="L2" s="9">
        <f>(L24+L47)/2</f>
        <v>0.7995067433646813</v>
      </c>
    </row>
    <row r="3" spans="1:7" ht="12.75">
      <c r="A3" s="4" t="s">
        <v>0</v>
      </c>
      <c r="G3" s="10"/>
    </row>
    <row r="4" spans="1:10" ht="12.75">
      <c r="A4" s="11" t="s">
        <v>12</v>
      </c>
      <c r="G4" s="10"/>
      <c r="H4" s="1">
        <v>0.0012820601851851853</v>
      </c>
      <c r="I4" s="1"/>
      <c r="J4" s="1"/>
    </row>
    <row r="5" spans="1:10" ht="12.75">
      <c r="A5" s="11" t="s">
        <v>13</v>
      </c>
      <c r="G5" s="10"/>
      <c r="H5" s="1">
        <v>0.0012841435185185184</v>
      </c>
      <c r="I5" s="1"/>
      <c r="J5" s="1"/>
    </row>
    <row r="6" spans="1:10" ht="12.75">
      <c r="A6" s="11" t="s">
        <v>14</v>
      </c>
      <c r="G6" s="10"/>
      <c r="H6" s="1">
        <v>0.0012870370370370373</v>
      </c>
      <c r="I6" s="1"/>
      <c r="J6" s="1"/>
    </row>
    <row r="7" spans="1:10" ht="12.75">
      <c r="A7" s="11" t="s">
        <v>15</v>
      </c>
      <c r="G7" s="10"/>
      <c r="H7" s="1">
        <v>0.0012945601851851853</v>
      </c>
      <c r="I7" s="1"/>
      <c r="J7" s="1"/>
    </row>
    <row r="8" spans="1:10" ht="12.75">
      <c r="A8" s="11" t="s">
        <v>16</v>
      </c>
      <c r="G8" s="10"/>
      <c r="H8" s="1">
        <v>0.0013020833333333333</v>
      </c>
      <c r="I8" s="1"/>
      <c r="J8" s="1"/>
    </row>
    <row r="9" spans="1:10" ht="12.75">
      <c r="A9" s="11" t="s">
        <v>17</v>
      </c>
      <c r="G9" s="10"/>
      <c r="H9" s="1">
        <v>0.0013090277777777779</v>
      </c>
      <c r="I9" s="1"/>
      <c r="J9" s="1"/>
    </row>
    <row r="10" spans="1:10" ht="12.75">
      <c r="A10" s="11" t="s">
        <v>18</v>
      </c>
      <c r="G10" s="10"/>
      <c r="H10" s="1">
        <v>0.0013127314814814816</v>
      </c>
      <c r="I10" s="1"/>
      <c r="J10" s="1"/>
    </row>
    <row r="11" spans="1:10" ht="12.75">
      <c r="A11" s="11" t="s">
        <v>19</v>
      </c>
      <c r="G11" s="10"/>
      <c r="H11" s="1">
        <v>0.001317013888888889</v>
      </c>
      <c r="I11" s="1"/>
      <c r="J11" s="1"/>
    </row>
    <row r="12" spans="1:10" ht="12.75">
      <c r="A12" s="11" t="s">
        <v>20</v>
      </c>
      <c r="G12" s="10"/>
      <c r="H12" s="1">
        <v>0.001325810185185185</v>
      </c>
      <c r="I12" s="1"/>
      <c r="J12" s="5" t="s">
        <v>2</v>
      </c>
    </row>
    <row r="13" spans="1:10" ht="12.75">
      <c r="A13" s="11" t="s">
        <v>21</v>
      </c>
      <c r="G13" s="10"/>
      <c r="H13" s="1">
        <v>0.0013260416666666666</v>
      </c>
      <c r="I13" s="1"/>
      <c r="J13" s="1">
        <f>SUM(H4:H13)</f>
        <v>0.013040509259259259</v>
      </c>
    </row>
    <row r="14" spans="1:10" ht="12.75">
      <c r="A14" s="4" t="s">
        <v>1</v>
      </c>
      <c r="G14" s="10"/>
      <c r="H14" s="1"/>
      <c r="I14" s="1"/>
      <c r="J14" s="1"/>
    </row>
    <row r="15" spans="1:10" ht="12.75">
      <c r="A15" s="11" t="s">
        <v>22</v>
      </c>
      <c r="G15" s="10"/>
      <c r="H15" s="1">
        <v>0.0016011574074074073</v>
      </c>
      <c r="I15" s="1"/>
      <c r="J15" s="1"/>
    </row>
    <row r="16" spans="1:10" ht="12.75">
      <c r="A16" s="11" t="s">
        <v>23</v>
      </c>
      <c r="G16" s="10"/>
      <c r="H16" s="1">
        <v>0.0016024305555555557</v>
      </c>
      <c r="I16" s="1"/>
      <c r="J16" s="1"/>
    </row>
    <row r="17" spans="1:10" ht="12.75">
      <c r="A17" s="11" t="s">
        <v>24</v>
      </c>
      <c r="G17" s="10"/>
      <c r="H17" s="1">
        <v>0.001602662037037037</v>
      </c>
      <c r="I17" s="1"/>
      <c r="J17" s="1"/>
    </row>
    <row r="18" spans="1:10" ht="12.75">
      <c r="A18" s="11" t="s">
        <v>25</v>
      </c>
      <c r="G18" s="10"/>
      <c r="H18" s="1">
        <v>0.001610763888888889</v>
      </c>
      <c r="I18" s="1"/>
      <c r="J18" s="1"/>
    </row>
    <row r="19" spans="1:10" ht="12.75">
      <c r="A19" s="11" t="s">
        <v>26</v>
      </c>
      <c r="G19" s="10"/>
      <c r="H19" s="1">
        <v>0.001629398148148148</v>
      </c>
      <c r="I19" s="1"/>
      <c r="J19" s="1"/>
    </row>
    <row r="20" spans="1:10" ht="12.75">
      <c r="A20" s="11" t="s">
        <v>27</v>
      </c>
      <c r="G20" s="10"/>
      <c r="H20" s="1">
        <v>0.0016483796296296298</v>
      </c>
      <c r="I20" s="1"/>
      <c r="J20" s="1"/>
    </row>
    <row r="21" spans="1:12" ht="12.75">
      <c r="A21" s="11" t="s">
        <v>28</v>
      </c>
      <c r="G21" s="10"/>
      <c r="H21" s="1">
        <v>0.0016484953703703703</v>
      </c>
      <c r="I21" s="1"/>
      <c r="J21" s="1"/>
      <c r="L21" s="5" t="s">
        <v>3</v>
      </c>
    </row>
    <row r="22" spans="1:12" ht="12.75">
      <c r="A22" s="11" t="s">
        <v>29</v>
      </c>
      <c r="G22" s="10"/>
      <c r="H22" s="1">
        <v>0.0016503472222222223</v>
      </c>
      <c r="I22" s="1"/>
      <c r="J22" s="1"/>
      <c r="L22" s="5" t="s">
        <v>4</v>
      </c>
    </row>
    <row r="23" spans="1:12" ht="12.75">
      <c r="A23" s="11" t="s">
        <v>30</v>
      </c>
      <c r="G23" s="10"/>
      <c r="H23" s="1">
        <v>0.001651967592592593</v>
      </c>
      <c r="I23" s="1"/>
      <c r="J23" s="5" t="s">
        <v>2</v>
      </c>
      <c r="L23" s="5" t="s">
        <v>5</v>
      </c>
    </row>
    <row r="24" spans="1:12" ht="12.75">
      <c r="A24" s="11" t="s">
        <v>31</v>
      </c>
      <c r="G24" s="10"/>
      <c r="H24" s="1">
        <v>0.001660300925925926</v>
      </c>
      <c r="I24" s="1"/>
      <c r="J24" s="1">
        <f>SUM(H15:H24)</f>
        <v>0.016305902777777777</v>
      </c>
      <c r="L24" s="6">
        <f>J13/J24</f>
        <v>0.7997416295791543</v>
      </c>
    </row>
    <row r="25" spans="1:10" ht="12.75">
      <c r="A25" s="11"/>
      <c r="G25" s="10"/>
      <c r="H25" s="1"/>
      <c r="I25" s="1"/>
      <c r="J25" s="1"/>
    </row>
    <row r="26" spans="1:10" ht="12.75">
      <c r="A26" s="4" t="s">
        <v>6</v>
      </c>
      <c r="G26" s="10"/>
      <c r="H26" s="1"/>
      <c r="I26" s="1"/>
      <c r="J26" s="1"/>
    </row>
    <row r="27" spans="1:10" ht="12.75">
      <c r="A27" s="11" t="s">
        <v>32</v>
      </c>
      <c r="G27" s="10"/>
      <c r="H27" s="1">
        <v>0.0013916666666666667</v>
      </c>
      <c r="I27" s="1"/>
      <c r="J27" s="1"/>
    </row>
    <row r="28" spans="1:10" ht="12.75">
      <c r="A28" s="11" t="s">
        <v>33</v>
      </c>
      <c r="G28" s="10"/>
      <c r="H28" s="1">
        <v>0.0014032407407407407</v>
      </c>
      <c r="I28" s="1"/>
      <c r="J28" s="1"/>
    </row>
    <row r="29" spans="1:10" ht="12.75">
      <c r="A29" s="11" t="s">
        <v>34</v>
      </c>
      <c r="G29" s="10"/>
      <c r="H29" s="1">
        <v>0.001413888888888889</v>
      </c>
      <c r="I29" s="1"/>
      <c r="J29" s="1"/>
    </row>
    <row r="30" spans="1:10" ht="12.75">
      <c r="A30" s="11" t="s">
        <v>35</v>
      </c>
      <c r="G30" s="10"/>
      <c r="H30" s="1">
        <v>0.0014239583333333333</v>
      </c>
      <c r="I30" s="1"/>
      <c r="J30" s="1"/>
    </row>
    <row r="31" spans="1:10" ht="12.75">
      <c r="A31" s="11" t="s">
        <v>36</v>
      </c>
      <c r="G31" s="10"/>
      <c r="H31" s="1">
        <v>0.0014282407407407406</v>
      </c>
      <c r="I31" s="1"/>
      <c r="J31" s="1"/>
    </row>
    <row r="32" spans="1:10" ht="12.75">
      <c r="A32" s="11" t="s">
        <v>37</v>
      </c>
      <c r="G32" s="10"/>
      <c r="H32" s="1">
        <v>0.0014436342592592593</v>
      </c>
      <c r="I32" s="1"/>
      <c r="J32" s="1"/>
    </row>
    <row r="33" spans="1:10" ht="12.75">
      <c r="A33" s="11" t="s">
        <v>38</v>
      </c>
      <c r="G33" s="10"/>
      <c r="H33" s="1">
        <v>0.0014599537037037035</v>
      </c>
      <c r="I33" s="1"/>
      <c r="J33" s="1"/>
    </row>
    <row r="34" spans="1:10" ht="12.75">
      <c r="A34" s="11" t="s">
        <v>39</v>
      </c>
      <c r="G34" s="10"/>
      <c r="H34" s="1">
        <v>0.0014685185185185183</v>
      </c>
      <c r="I34" s="1"/>
      <c r="J34" s="1"/>
    </row>
    <row r="35" spans="1:10" ht="12.75">
      <c r="A35" s="11" t="s">
        <v>40</v>
      </c>
      <c r="G35" s="10"/>
      <c r="H35" s="1">
        <v>0.0014739583333333334</v>
      </c>
      <c r="I35" s="1"/>
      <c r="J35" s="5" t="s">
        <v>2</v>
      </c>
    </row>
    <row r="36" spans="1:10" ht="12.75">
      <c r="A36" s="11" t="s">
        <v>41</v>
      </c>
      <c r="G36" s="10"/>
      <c r="H36" s="1">
        <v>0.0014746527777777779</v>
      </c>
      <c r="I36" s="1"/>
      <c r="J36" s="1">
        <f>SUM(H27:H36)</f>
        <v>0.014381712962962962</v>
      </c>
    </row>
    <row r="37" spans="1:10" ht="12.75">
      <c r="A37" s="4" t="s">
        <v>7</v>
      </c>
      <c r="G37" s="10"/>
      <c r="H37" s="1"/>
      <c r="I37" s="1"/>
      <c r="J37" s="1"/>
    </row>
    <row r="38" spans="1:10" ht="12.75">
      <c r="A38" s="11" t="s">
        <v>42</v>
      </c>
      <c r="G38" s="10"/>
      <c r="H38" s="1">
        <v>0.001705439814814815</v>
      </c>
      <c r="I38" s="1"/>
      <c r="J38" s="1"/>
    </row>
    <row r="39" spans="1:10" ht="12.75">
      <c r="A39" s="11" t="s">
        <v>43</v>
      </c>
      <c r="G39" s="10"/>
      <c r="H39" s="1">
        <v>0.0017513888888888891</v>
      </c>
      <c r="I39" s="1"/>
      <c r="J39" s="1"/>
    </row>
    <row r="40" spans="1:10" ht="12.75">
      <c r="A40" s="11" t="s">
        <v>44</v>
      </c>
      <c r="G40" s="10"/>
      <c r="H40" s="1">
        <v>0.0017797453703703706</v>
      </c>
      <c r="I40" s="1"/>
      <c r="J40" s="1"/>
    </row>
    <row r="41" spans="1:10" ht="12.75">
      <c r="A41" s="11" t="s">
        <v>45</v>
      </c>
      <c r="G41" s="10"/>
      <c r="H41" s="1">
        <v>0.0017798611111111112</v>
      </c>
      <c r="I41" s="1"/>
      <c r="J41" s="1"/>
    </row>
    <row r="42" spans="1:10" ht="12.75">
      <c r="A42" s="11" t="s">
        <v>46</v>
      </c>
      <c r="G42" s="10"/>
      <c r="H42" s="1">
        <v>0.001783101851851852</v>
      </c>
      <c r="I42" s="1"/>
      <c r="J42" s="1"/>
    </row>
    <row r="43" spans="1:10" ht="12.75">
      <c r="A43" s="11" t="s">
        <v>47</v>
      </c>
      <c r="G43" s="10"/>
      <c r="H43" s="1">
        <v>0.0018041666666666666</v>
      </c>
      <c r="I43" s="1"/>
      <c r="J43" s="1"/>
    </row>
    <row r="44" spans="1:12" ht="12.75">
      <c r="A44" s="11" t="s">
        <v>48</v>
      </c>
      <c r="G44" s="10"/>
      <c r="H44" s="1">
        <v>0.0018418981481481483</v>
      </c>
      <c r="I44" s="1"/>
      <c r="J44" s="1"/>
      <c r="L44" s="5" t="s">
        <v>8</v>
      </c>
    </row>
    <row r="45" spans="1:12" ht="12.75">
      <c r="A45" s="11" t="s">
        <v>49</v>
      </c>
      <c r="G45" s="10"/>
      <c r="H45" s="1">
        <v>0.0018458333333333332</v>
      </c>
      <c r="I45" s="1"/>
      <c r="J45" s="1"/>
      <c r="L45" s="5" t="s">
        <v>4</v>
      </c>
    </row>
    <row r="46" spans="1:12" ht="12.75">
      <c r="A46" s="11" t="s">
        <v>50</v>
      </c>
      <c r="G46" s="10"/>
      <c r="H46" s="1">
        <v>0.0018489583333333335</v>
      </c>
      <c r="I46" s="1"/>
      <c r="J46" s="5" t="s">
        <v>2</v>
      </c>
      <c r="L46" s="5" t="s">
        <v>5</v>
      </c>
    </row>
    <row r="47" spans="1:12" ht="12.75">
      <c r="A47" s="11" t="s">
        <v>51</v>
      </c>
      <c r="G47" s="10"/>
      <c r="H47" s="1">
        <v>0.001853125</v>
      </c>
      <c r="I47" s="1"/>
      <c r="J47" s="1">
        <f>SUM(H38:H47)</f>
        <v>0.01799351851851852</v>
      </c>
      <c r="L47" s="6">
        <f>+J36/J47</f>
        <v>0.7992718571502083</v>
      </c>
    </row>
    <row r="48" spans="7:10" ht="12.75">
      <c r="G48" s="10"/>
      <c r="H48" s="1"/>
      <c r="I48" s="1"/>
      <c r="J48" s="1"/>
    </row>
  </sheetData>
  <sheetProtection/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Moravec</dc:creator>
  <cp:keywords/>
  <dc:description/>
  <cp:lastModifiedBy>.</cp:lastModifiedBy>
  <cp:lastPrinted>2013-11-03T16:42:13Z</cp:lastPrinted>
  <dcterms:created xsi:type="dcterms:W3CDTF">2013-10-28T18:36:06Z</dcterms:created>
  <dcterms:modified xsi:type="dcterms:W3CDTF">2015-12-11T11:00:10Z</dcterms:modified>
  <cp:category/>
  <cp:version/>
  <cp:contentType/>
  <cp:contentStatus/>
</cp:coreProperties>
</file>