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480" windowHeight="98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<sst xmlns="http://schemas.openxmlformats.org/spreadsheetml/2006/main" count="52" uniqueCount="49">
  <si>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čas (s)</t>
  </si>
  <si>
    <t>V.ZP. MUŽI 200M</t>
  </si>
  <si>
    <t>PRSA MUŽI 200M</t>
  </si>
  <si>
    <t>PRSA ŽENY 200M</t>
  </si>
  <si>
    <t>V.ZP ŽENY 200M</t>
  </si>
  <si>
    <t>Součet</t>
  </si>
  <si>
    <t>Společný (Muži+Ženy)/2</t>
  </si>
  <si>
    <t>Koeficient</t>
  </si>
  <si>
    <t>Výpočet koeficientu pro přepočet časů pro MČR prsa, 3.3.2018, Praha, Podolí.</t>
  </si>
  <si>
    <t>1  CHRÁPAVÝ  Filip  1999  FaBr  2:13.32    2017-08-26  Indianapolis,IN  50  133.32  19786000</t>
  </si>
  <si>
    <t>2  KUTIL  Jan  1991  SlPl  2:16.26    2017-04-06  Eindhoven  50  136.26  5149000</t>
  </si>
  <si>
    <t>3  ZÁBOJNÍK  Matěj  2000  ZlPK  2:19.92    2017-07-06  Praha  50  139.92  26255000</t>
  </si>
  <si>
    <t>4  KUČERA  Štěpán  1999  KomBr  2:20.39    2017-07-06  Praha  50  140.39  23398000</t>
  </si>
  <si>
    <t>5  TRUNEČKA  Eduard  1999  BiJa  2:20.45    2017-06-04  Praha  50  140.45  21221000</t>
  </si>
  <si>
    <t>6  ŠPAČEK  Dominik  1998  KomBr  2:21.54    2017-07-07  Praha  50  141.54  22471000</t>
  </si>
  <si>
    <t>7  PROKOP  Jan  1998  KVSPa  2:22.01    2017-07-06  Praha  50  142.01  19974000</t>
  </si>
  <si>
    <t>8  PŘIBYL  Michal  1999  MoP  2:23.92    2017-07-06  Praha  50  143.92  22065000</t>
  </si>
  <si>
    <t>9  NETRH  Vojtěch  2002  PKLit  2:24.01    2017-07-06  Praha  50  144.01  26797000</t>
  </si>
  <si>
    <t>10  GRUPÁČ  Radek  2001  ÚAPS  2:24.20    2017-07-06  Praha  50  144.20  25843000</t>
  </si>
  <si>
    <t>1  MICKA  Jan  1995  USK  1:50.48    2017-07-08  Praha  50  110.48  13475000</t>
  </si>
  <si>
    <t>2  KARL  Jakub  1999  SPKLi  1:50.76    2017-07-01  Netanya  50  110.76  26761000</t>
  </si>
  <si>
    <t>3  NOVÁK  Petr  1996  Boh  1:51.11    2017-07-09  Praha  50  111.11  15504000</t>
  </si>
  <si>
    <t>4  MOSER  Josef  1997  KomBr  1:51.29    2017-05-20  Pardubice  50  111.29  13510000</t>
  </si>
  <si>
    <t>5  HAVRÁNEK  Tomáš  1994  Boh  1:51.95    2017-04-15  Plzeň  50  111.95  11540000</t>
  </si>
  <si>
    <t>6  NOLL  David  1999  Boh  1:52.22    2017-07-09  Praha  50  112.22  16979000</t>
  </si>
  <si>
    <t>7  JANEČEK  Pavel  1994  DeNá  1:52.47    2017-01-20  Geneva (SUI)  50  112.47  10430000</t>
  </si>
  <si>
    <t>8  KUNČAR  David  1993  KomBr  1:53.08    2017-04-15  Plzeň  50  113.08  7695000</t>
  </si>
  <si>
    <t>9  ŠIMÁČEK  Martin  1997  SlPl  1:53.67    2017-07-09  Praha  50  113.67  17653000</t>
  </si>
  <si>
    <t>10  POLCAR  Dominik  1998  SlPl  1:54.99    2017-07-09  Praha  50  114.99  16445000</t>
  </si>
  <si>
    <t>1  MORAVČÍKOVÁ  Martina  1988  Boh  2:25.26    2017-07-27  Budapest  50  145.26  3237000</t>
  </si>
  <si>
    <t>2  MUSELOVÁ  Tereza  2001  Boh  2:29.67    2017-08-28  Indianapolis,IN  50  149.67  29999000</t>
  </si>
  <si>
    <t>3  ŠTĚPÁNOVÁ  Monika  1997  KomBr  2:34.19    2017-03-25  Olomouc  50  154.19  20050000</t>
  </si>
  <si>
    <t>4  GOGELOVÁ  Michaela  2001  Zlín  2:34.98    2017-07-06  Praha  50  154.98  28551000</t>
  </si>
  <si>
    <t>5  ŠTĚPÁNKOVÁ  Lýdie  2003  SpSHK  2:35.39    2017-07-24  Gyoer (HUN)  50  155.39  36440000</t>
  </si>
  <si>
    <t>6  LAŇKOVÁ  Kateřina  2003  PKPří  2:35.71    2017-07-24  Gyoer (HUN)  50  155.71  28269000</t>
  </si>
  <si>
    <t>7  ŽŮRKOVÁ  Nikol  1999  SlPl  2:36.13    2017-07-06  Praha  50  156.13  22002000</t>
  </si>
  <si>
    <t>8  HUDCOVÁ  Marika  2001  KPSOs  2:36.32    2017-04-14  Plzeň  50  156.32  33972000</t>
  </si>
  <si>
    <t>9  HORÁKOVÁ  Tereza  1997  JPK  2:36.40    2017-03-04  Berlín , Německo  50  156.40  21058000</t>
  </si>
  <si>
    <t>10  JELÍNKOVÁ  Johana  2001  KSPKl  2:36.69    2017-04-08  Praha - Podolí  50  156.69  30256000</t>
  </si>
  <si>
    <t>1  SEEMANOVÁ  Barbora  2000  MoP  1:59.32    2017-07-01  Netanya  50  119.32  24610000</t>
  </si>
  <si>
    <t>2  BAUMRTOVÁ  Simona  1991  SlCho  2:00.01    2017-04-06  Eindhoven  50  120.01  4947000</t>
  </si>
  <si>
    <t>3  KOLÁŘOVÁ  Anna  1997  Boh  2:02.99    2017-07-25  Budapest  50  122.99  19531000</t>
  </si>
  <si>
    <t>4  Elhenická  Martina  1993  LoTr  2:03.97    2017-05-06  Bergen, Norsko  50  123.97  8690000</t>
  </si>
  <si>
    <t>5  ZÁVADOVÁ  Barbora  1993  KPSOs  2:04.38    2017-07-08  Praha  50  124.38  10593000</t>
  </si>
  <si>
    <t>6  LAUDOVÁ  Petra  1994  SlPl  2:06.02    2017-04-15  Plzeň  50  126.02  13198000</t>
  </si>
  <si>
    <t>7  MUSELOVÁ  Tereza  2001  Boh  2:06.09    2017-04-15  Plzeň  50  126.09  29999000</t>
  </si>
  <si>
    <t>8  ZÁVADOVÁ  Tereza  1997  KPSOs  2:06.10    2017-04-30  Ostrava  50  126.10  19391000</t>
  </si>
  <si>
    <t>9  ŠIMÁNOVÁ  Klára  2000  LoTr  2:06.49    2017-08-28  Indianapolis,IN  50  126.49  24704000</t>
  </si>
  <si>
    <t>10  KOPŘIVOVÁ  Věra  1995  KPSOs  2:06.56    2017-05-20  Pardubice  50  126.56  19673000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</si>
</sst>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yyyy\-mm\-dd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4" fontId="24" fillId="24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3" fillId="17" borderId="0" xfId="0" applyFont="1" applyFill="1" applyAlignment="1">
      <alignment/>
    </xf>
    <xf numFmtId="0" fontId="19" fillId="17" borderId="0" xfId="0" applyFont="1" applyFill="1" applyAlignment="1">
      <alignment/>
    </xf>
    <xf numFmtId="0" fontId="23" fillId="17" borderId="0" xfId="0" applyFont="1" applyFill="1" applyAlignment="1">
      <alignment horizontal="right"/>
    </xf>
    <xf numFmtId="0" fontId="25" fillId="0" borderId="0" xfId="0" applyFont="1" applyFill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9.140625" style="4" customWidth="1"/>
    <col min="2" max="7" width="9.140625" style="8" customWidth="1"/>
    <col min="8" max="8" width="5.7109375" style="8" customWidth="1"/>
    <col min="9" max="9" width="2.28125" style="8" customWidth="1"/>
    <col min="10" max="10" width="7.57421875" style="9" bestFit="1" customWidth="1"/>
    <col min="11" max="11" width="8.8515625" style="8" bestFit="1" customWidth="1"/>
    <col min="12" max="12" width="4.28125" style="8" customWidth="1"/>
    <col min="13" max="16384" width="9.140625" style="4" customWidth="1"/>
  </cols>
  <sheetData>
    <row r="1" spans="1:12" s="2" customFormat="1" ht="14.25">
      <c r="A1" s="1" t="s">
        <v>8</v>
      </c>
      <c r="B1" s="7"/>
      <c r="C1" s="7"/>
      <c r="D1" s="7"/>
      <c r="E1" s="7"/>
      <c r="F1" s="7"/>
      <c r="G1" s="15"/>
      <c r="H1" s="7"/>
      <c r="I1" s="7"/>
      <c r="J1" s="16"/>
      <c r="K1" s="17" t="s">
        <v>7</v>
      </c>
      <c r="L1" s="10"/>
    </row>
    <row r="2" spans="2:12" s="2" customFormat="1" ht="14.25">
      <c r="B2" s="7"/>
      <c r="C2" s="7"/>
      <c r="D2" s="20"/>
      <c r="E2" s="7"/>
      <c r="F2" s="15"/>
      <c r="G2" s="17"/>
      <c r="H2" s="17"/>
      <c r="I2" s="18"/>
      <c r="J2" s="19" t="s">
        <v>6</v>
      </c>
      <c r="K2" s="14">
        <f>+($K$26+$K$50)/2</f>
        <v>0.802036066077867</v>
      </c>
      <c r="L2" s="10"/>
    </row>
    <row r="3" spans="1:10" ht="14.25">
      <c r="A3" s="6" t="s">
        <v>2</v>
      </c>
      <c r="J3" s="9" t="s">
        <v>0</v>
      </c>
    </row>
    <row r="4" spans="1:10" ht="14.25">
      <c r="A4" s="5" t="s">
        <v>9</v>
      </c>
      <c r="J4" s="9">
        <v>133.32</v>
      </c>
    </row>
    <row r="5" spans="1:10" ht="14.25">
      <c r="A5" s="5" t="s">
        <v>10</v>
      </c>
      <c r="J5" s="9">
        <v>136.26</v>
      </c>
    </row>
    <row r="6" spans="1:10" ht="14.25">
      <c r="A6" s="5" t="s">
        <v>11</v>
      </c>
      <c r="J6" s="9">
        <v>139.92</v>
      </c>
    </row>
    <row r="7" spans="1:10" ht="14.25">
      <c r="A7" s="5" t="s">
        <v>12</v>
      </c>
      <c r="J7" s="9">
        <v>140.39</v>
      </c>
    </row>
    <row r="8" spans="1:10" ht="14.25">
      <c r="A8" s="5" t="s">
        <v>13</v>
      </c>
      <c r="J8" s="9">
        <v>140.45</v>
      </c>
    </row>
    <row r="9" spans="1:10" ht="14.25">
      <c r="A9" s="5" t="s">
        <v>14</v>
      </c>
      <c r="J9" s="9">
        <v>141.54</v>
      </c>
    </row>
    <row r="10" spans="1:10" ht="14.25">
      <c r="A10" s="5" t="s">
        <v>15</v>
      </c>
      <c r="J10" s="9">
        <v>142.01</v>
      </c>
    </row>
    <row r="11" spans="1:10" ht="14.25">
      <c r="A11" s="5" t="s">
        <v>16</v>
      </c>
      <c r="J11" s="9">
        <v>143.92</v>
      </c>
    </row>
    <row r="12" spans="1:10" ht="14.25">
      <c r="A12" s="5" t="s">
        <v>17</v>
      </c>
      <c r="J12" s="9">
        <v>144.01</v>
      </c>
    </row>
    <row r="13" spans="1:10" ht="14.25">
      <c r="A13" s="5" t="s">
        <v>18</v>
      </c>
      <c r="J13" s="9">
        <v>144.2</v>
      </c>
    </row>
    <row r="14" spans="9:10" ht="14.25">
      <c r="I14" s="13" t="s">
        <v>5</v>
      </c>
      <c r="J14" s="9">
        <f>SUM(J4:J13)</f>
        <v>1406.02</v>
      </c>
    </row>
    <row r="15" ht="14.25">
      <c r="A15" s="6" t="s">
        <v>1</v>
      </c>
    </row>
    <row r="16" spans="1:10" ht="14.25">
      <c r="A16" s="5" t="s">
        <v>19</v>
      </c>
      <c r="J16" s="9">
        <v>110.48</v>
      </c>
    </row>
    <row r="17" spans="1:10" ht="14.25">
      <c r="A17" s="5" t="s">
        <v>20</v>
      </c>
      <c r="J17" s="9">
        <v>110.76</v>
      </c>
    </row>
    <row r="18" spans="1:10" ht="14.25">
      <c r="A18" s="5" t="s">
        <v>21</v>
      </c>
      <c r="J18" s="9">
        <v>111.11</v>
      </c>
    </row>
    <row r="19" spans="1:10" ht="14.25">
      <c r="A19" s="5" t="s">
        <v>22</v>
      </c>
      <c r="J19" s="9">
        <v>111.29</v>
      </c>
    </row>
    <row r="20" spans="1:10" ht="14.25">
      <c r="A20" s="5" t="s">
        <v>23</v>
      </c>
      <c r="J20" s="9">
        <v>111.95</v>
      </c>
    </row>
    <row r="21" spans="1:10" ht="14.25">
      <c r="A21" s="5" t="s">
        <v>24</v>
      </c>
      <c r="J21" s="9">
        <v>112.22</v>
      </c>
    </row>
    <row r="22" spans="1:10" ht="14.25">
      <c r="A22" s="5" t="s">
        <v>25</v>
      </c>
      <c r="J22" s="9">
        <v>112.47</v>
      </c>
    </row>
    <row r="23" spans="1:10" ht="14.25">
      <c r="A23" s="5" t="s">
        <v>26</v>
      </c>
      <c r="J23" s="9">
        <v>113.08</v>
      </c>
    </row>
    <row r="24" spans="1:10" ht="14.25">
      <c r="A24" s="5" t="s">
        <v>27</v>
      </c>
      <c r="J24" s="9">
        <v>113.67</v>
      </c>
    </row>
    <row r="25" spans="1:10" ht="14.25">
      <c r="A25" s="5" t="s">
        <v>28</v>
      </c>
      <c r="J25" s="9">
        <v>114.99</v>
      </c>
    </row>
    <row r="26" spans="9:12" ht="14.25">
      <c r="I26" s="13" t="s">
        <v>5</v>
      </c>
      <c r="J26" s="9">
        <f>SUM(J16:J25)</f>
        <v>1122.02</v>
      </c>
      <c r="K26" s="12">
        <f>+$J$26/$J$14</f>
        <v>0.7980114080880784</v>
      </c>
      <c r="L26" s="12"/>
    </row>
    <row r="27" ht="14.25">
      <c r="A27" s="6" t="s">
        <v>3</v>
      </c>
    </row>
    <row r="28" spans="1:10" ht="14.25">
      <c r="A28" s="5" t="s">
        <v>29</v>
      </c>
      <c r="J28" s="9">
        <v>145.26</v>
      </c>
    </row>
    <row r="29" spans="1:10" ht="14.25">
      <c r="A29" s="5" t="s">
        <v>30</v>
      </c>
      <c r="J29" s="9">
        <v>149.67</v>
      </c>
    </row>
    <row r="30" spans="1:10" ht="14.25">
      <c r="A30" s="5" t="s">
        <v>31</v>
      </c>
      <c r="J30" s="9">
        <v>154.19</v>
      </c>
    </row>
    <row r="31" spans="1:10" ht="14.25">
      <c r="A31" s="5" t="s">
        <v>32</v>
      </c>
      <c r="J31" s="9">
        <v>154.98</v>
      </c>
    </row>
    <row r="32" spans="1:10" ht="14.25">
      <c r="A32" s="5" t="s">
        <v>33</v>
      </c>
      <c r="J32" s="9">
        <v>155.39</v>
      </c>
    </row>
    <row r="33" spans="1:10" ht="14.25">
      <c r="A33" s="5" t="s">
        <v>34</v>
      </c>
      <c r="J33" s="9">
        <v>155.71</v>
      </c>
    </row>
    <row r="34" spans="1:10" ht="14.25">
      <c r="A34" s="5" t="s">
        <v>35</v>
      </c>
      <c r="J34" s="9">
        <v>156.13</v>
      </c>
    </row>
    <row r="35" spans="1:10" ht="14.25">
      <c r="A35" s="5" t="s">
        <v>36</v>
      </c>
      <c r="J35" s="9">
        <v>156.32</v>
      </c>
    </row>
    <row r="36" spans="1:10" ht="14.25">
      <c r="A36" s="5" t="s">
        <v>37</v>
      </c>
      <c r="J36" s="9">
        <v>156.4</v>
      </c>
    </row>
    <row r="37" spans="1:10" ht="14.25">
      <c r="A37" s="5" t="s">
        <v>38</v>
      </c>
      <c r="J37" s="9">
        <v>156.69</v>
      </c>
    </row>
    <row r="38" spans="9:10" ht="14.25">
      <c r="I38" s="13" t="s">
        <v>5</v>
      </c>
      <c r="J38" s="9">
        <f>SUM(J28:J37)</f>
        <v>1540.74</v>
      </c>
    </row>
    <row r="39" ht="14.25">
      <c r="A39" s="6" t="s">
        <v>4</v>
      </c>
    </row>
    <row r="40" spans="1:10" ht="14.25">
      <c r="A40" s="5" t="s">
        <v>39</v>
      </c>
      <c r="J40" s="9">
        <v>119.32</v>
      </c>
    </row>
    <row r="41" spans="1:10" ht="14.25">
      <c r="A41" s="5" t="s">
        <v>40</v>
      </c>
      <c r="J41" s="9">
        <v>120.01</v>
      </c>
    </row>
    <row r="42" spans="1:10" ht="14.25">
      <c r="A42" s="5" t="s">
        <v>41</v>
      </c>
      <c r="J42" s="9">
        <v>122.99</v>
      </c>
    </row>
    <row r="43" spans="1:10" ht="14.25">
      <c r="A43" s="5" t="s">
        <v>42</v>
      </c>
      <c r="J43" s="9">
        <v>123.97</v>
      </c>
    </row>
    <row r="44" spans="1:10" ht="14.25">
      <c r="A44" s="5" t="s">
        <v>43</v>
      </c>
      <c r="J44" s="9">
        <v>124.38</v>
      </c>
    </row>
    <row r="45" spans="1:10" ht="14.25">
      <c r="A45" s="5" t="s">
        <v>44</v>
      </c>
      <c r="J45" s="9">
        <v>126.02</v>
      </c>
    </row>
    <row r="46" spans="1:10" ht="14.25">
      <c r="A46" s="5" t="s">
        <v>45</v>
      </c>
      <c r="J46" s="9">
        <v>126.09</v>
      </c>
    </row>
    <row r="47" spans="1:10" ht="14.25">
      <c r="A47" s="5" t="s">
        <v>46</v>
      </c>
      <c r="J47" s="9">
        <v>126.1</v>
      </c>
    </row>
    <row r="48" spans="1:10" ht="14.25">
      <c r="A48" s="5" t="s">
        <v>47</v>
      </c>
      <c r="J48" s="9">
        <v>126.49</v>
      </c>
    </row>
    <row r="49" spans="1:10" ht="14.25">
      <c r="A49" s="5" t="s">
        <v>48</v>
      </c>
      <c r="J49" s="9">
        <v>126.56</v>
      </c>
    </row>
    <row r="50" spans="1:12" ht="15">
      <c r="A50" s="3"/>
      <c r="B50" s="11"/>
      <c r="C50" s="11"/>
      <c r="D50" s="11"/>
      <c r="E50" s="11"/>
      <c r="F50" s="11"/>
      <c r="G50" s="11"/>
      <c r="I50" s="13" t="s">
        <v>5</v>
      </c>
      <c r="J50" s="9">
        <f>SUM(J40:J49)</f>
        <v>1241.9299999999998</v>
      </c>
      <c r="K50" s="12">
        <f>+$J$50/$J$38</f>
        <v>0.8060607240676557</v>
      </c>
      <c r="L50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Moravec</dc:creator>
  <cp:keywords/>
  <dc:description/>
  <cp:lastModifiedBy>Michal</cp:lastModifiedBy>
  <cp:lastPrinted>2017-02-17T23:28:35Z</cp:lastPrinted>
  <dcterms:created xsi:type="dcterms:W3CDTF">2017-02-14T12:48:24Z</dcterms:created>
  <dcterms:modified xsi:type="dcterms:W3CDTF">2018-01-21T16:17:16Z</dcterms:modified>
  <cp:category/>
  <cp:version/>
  <cp:contentType/>
  <cp:contentStatus/>
</cp:coreProperties>
</file>