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1100" tabRatio="500" activeTab="1"/>
  </bookViews>
  <sheets>
    <sheet name="titulni-list" sheetId="1" r:id="rId1"/>
    <sheet name="vysledky" sheetId="2" r:id="rId2"/>
  </sheets>
  <externalReferences>
    <externalReference r:id="rId5"/>
  </externalReferences>
  <definedNames>
    <definedName name="_xlfn.COUNTIFS" hidden="1">#NAME?</definedName>
    <definedName name="cas">NA()</definedName>
    <definedName name="jmeno">NA()</definedName>
    <definedName name="kategorie">NA()</definedName>
    <definedName name="klub">NA()</definedName>
    <definedName name="pr">'[1]seznam'!$K$6:$K$110</definedName>
    <definedName name="prijmeni">NA()</definedName>
    <definedName name="registrace">NA()</definedName>
    <definedName name="rocnik">NA()</definedName>
    <definedName name="rozplavba">NA()</definedName>
    <definedName name="sex">NA()</definedName>
    <definedName name="startovne">NA()</definedName>
    <definedName name="stc">NA()</definedName>
    <definedName name="trat">NA()</definedName>
  </definedNames>
  <calcPr fullCalcOnLoad="1"/>
</workbook>
</file>

<file path=xl/sharedStrings.xml><?xml version="1.0" encoding="utf-8"?>
<sst xmlns="http://schemas.openxmlformats.org/spreadsheetml/2006/main" count="812" uniqueCount="545">
  <si>
    <t>Místo konaní :</t>
  </si>
  <si>
    <t>Datum konání:</t>
  </si>
  <si>
    <t>Pořadatel:</t>
  </si>
  <si>
    <t>Výtahy Náchod – Metujští tygři, z. s.</t>
  </si>
  <si>
    <t>Ředitel závodu, moderátor:</t>
  </si>
  <si>
    <t>KOCIÁN</t>
  </si>
  <si>
    <t>Petr</t>
  </si>
  <si>
    <t>Vrchní rozhodčí, startér:</t>
  </si>
  <si>
    <t>MORAVEC</t>
  </si>
  <si>
    <t>Michal</t>
  </si>
  <si>
    <t>Časomíra:</t>
  </si>
  <si>
    <t>KOZUBEK</t>
  </si>
  <si>
    <t>Tomáš</t>
  </si>
  <si>
    <t>Časoměřič:</t>
  </si>
  <si>
    <t>SCHIRLO</t>
  </si>
  <si>
    <t>Pavel</t>
  </si>
  <si>
    <t>VÉLE</t>
  </si>
  <si>
    <t>Cílový rozhodčí:</t>
  </si>
  <si>
    <t>PROUZA</t>
  </si>
  <si>
    <t>Jiří</t>
  </si>
  <si>
    <t>Zapisovatelé:</t>
  </si>
  <si>
    <t>JAKOUBKOVÁ</t>
  </si>
  <si>
    <t>Karla</t>
  </si>
  <si>
    <t>Prezence, popis</t>
  </si>
  <si>
    <t>ČERNÝ</t>
  </si>
  <si>
    <t>Martin</t>
  </si>
  <si>
    <t>a zpracování výsledků:</t>
  </si>
  <si>
    <t>JIRÁSKOVÁ</t>
  </si>
  <si>
    <t>Alice</t>
  </si>
  <si>
    <t>KUBCOVÁ</t>
  </si>
  <si>
    <t>LIDMILOVÁ</t>
  </si>
  <si>
    <t>Klára</t>
  </si>
  <si>
    <t>Traťový komisař:</t>
  </si>
  <si>
    <t>ZÁRUBA</t>
  </si>
  <si>
    <t>Josef</t>
  </si>
  <si>
    <t>Diplomy</t>
  </si>
  <si>
    <t>JEITNER</t>
  </si>
  <si>
    <t>Berthold</t>
  </si>
  <si>
    <t>Sanitka:</t>
  </si>
  <si>
    <t>VZS Náchod</t>
  </si>
  <si>
    <t>Lékař:</t>
  </si>
  <si>
    <t>Lochman</t>
  </si>
  <si>
    <t>MUDr.</t>
  </si>
  <si>
    <t>Bezpečnost:</t>
  </si>
  <si>
    <t>motorový člun VZS Náchod</t>
  </si>
  <si>
    <t>Teplota vody :</t>
  </si>
  <si>
    <t>°C</t>
  </si>
  <si>
    <t>Teplota vzduchu :</t>
  </si>
  <si>
    <t>Povětrnostní podmínky:</t>
  </si>
  <si>
    <t>slabý vítr, směr SV, 3,6 m/s</t>
  </si>
  <si>
    <t>Počasí:</t>
  </si>
  <si>
    <t>polojasno</t>
  </si>
  <si>
    <t>Charakter trati:</t>
  </si>
  <si>
    <t>stojatá, okruh</t>
  </si>
  <si>
    <t>Jury:</t>
  </si>
  <si>
    <t>PROKOP</t>
  </si>
  <si>
    <t>delegát ČSPS</t>
  </si>
  <si>
    <t>KUŘINA</t>
  </si>
  <si>
    <t>SOHK</t>
  </si>
  <si>
    <t>SKNá</t>
  </si>
  <si>
    <t>Organizační tým:</t>
  </si>
  <si>
    <t>BŘEZINOVÁ</t>
  </si>
  <si>
    <t>Alena</t>
  </si>
  <si>
    <t>Karolína</t>
  </si>
  <si>
    <t>VANĚČEK</t>
  </si>
  <si>
    <t>Seznam sportovních klubů:</t>
  </si>
  <si>
    <t>AšMB</t>
  </si>
  <si>
    <t>Autoškoda Mladá Boleslav</t>
  </si>
  <si>
    <t>ČOUPr</t>
  </si>
  <si>
    <t>Česká otužilecká unie</t>
  </si>
  <si>
    <t>FiBr</t>
  </si>
  <si>
    <t>FIDES Brno</t>
  </si>
  <si>
    <t>Haná</t>
  </si>
  <si>
    <t>DZP Haná Prostějov</t>
  </si>
  <si>
    <t>I.PKO</t>
  </si>
  <si>
    <t>I. plavecký klub otužilců</t>
  </si>
  <si>
    <t>JPK</t>
  </si>
  <si>
    <t>KLMT</t>
  </si>
  <si>
    <t>Klub ledních medvědů Třebíč</t>
  </si>
  <si>
    <t>OtžČT</t>
  </si>
  <si>
    <t>Otužilci Česká Třebová</t>
  </si>
  <si>
    <t>PKLbc</t>
  </si>
  <si>
    <t>Sportovní plavecký klub Slávia Liberec</t>
  </si>
  <si>
    <t>ROH</t>
  </si>
  <si>
    <t>Rybníkářky a otužilci Holoubkov</t>
  </si>
  <si>
    <t>SCPAP</t>
  </si>
  <si>
    <t>Sport Club Plavecký areál Pardubice</t>
  </si>
  <si>
    <t>Výtahy Náchod – Metujští tygři</t>
  </si>
  <si>
    <t>SpCh</t>
  </si>
  <si>
    <t>Spartak Choceň</t>
  </si>
  <si>
    <t>SyPa</t>
  </si>
  <si>
    <t>Syntezia Pardubice</t>
  </si>
  <si>
    <t>TJTá</t>
  </si>
  <si>
    <t>TJ Tábor</t>
  </si>
  <si>
    <t>USK</t>
  </si>
  <si>
    <t>USK Praha</t>
  </si>
  <si>
    <t>Nereg.-Červený Kostelec</t>
  </si>
  <si>
    <t>Neregistrovaní Červený Kostelec</t>
  </si>
  <si>
    <t>Nereg.-Náchod</t>
  </si>
  <si>
    <t>Neregistrovaní Náchod</t>
  </si>
  <si>
    <t>Přehled plavců:</t>
  </si>
  <si>
    <t>Trať</t>
  </si>
  <si>
    <t>Muži</t>
  </si>
  <si>
    <t>Ženy</t>
  </si>
  <si>
    <t>Celkem</t>
  </si>
  <si>
    <t>1000 m</t>
  </si>
  <si>
    <t>750 m</t>
  </si>
  <si>
    <t>500 m</t>
  </si>
  <si>
    <t>250 m</t>
  </si>
  <si>
    <t>100 m</t>
  </si>
  <si>
    <t>celkem</t>
  </si>
  <si>
    <t>VÝSLEDKY</t>
  </si>
  <si>
    <t>1000 m - muži</t>
  </si>
  <si>
    <t>odstup</t>
  </si>
  <si>
    <t>pořadí</t>
  </si>
  <si>
    <t>s.č.</t>
  </si>
  <si>
    <t>jméno</t>
  </si>
  <si>
    <t>r.n.</t>
  </si>
  <si>
    <t>klub</t>
  </si>
  <si>
    <t>čas</t>
  </si>
  <si>
    <t>body</t>
  </si>
  <si>
    <t>POLANSKÝ Jiří</t>
  </si>
  <si>
    <t>POLANSKÝ Vít</t>
  </si>
  <si>
    <t>SLANINA Michal</t>
  </si>
  <si>
    <t>KAHÁNEK Stanislav</t>
  </si>
  <si>
    <t>VALNÍČEK Jakub</t>
  </si>
  <si>
    <t>HUDSON Michael</t>
  </si>
  <si>
    <t>PEKÁREK Jaroslav</t>
  </si>
  <si>
    <t>BRAUNER Michal</t>
  </si>
  <si>
    <t>KAVAN Matyáš</t>
  </si>
  <si>
    <t>BÖHM Jan</t>
  </si>
  <si>
    <t>MIKULÁŠEK Pavel</t>
  </si>
  <si>
    <t>NOVÁK Jiří</t>
  </si>
  <si>
    <t>JÍCHA Filip</t>
  </si>
  <si>
    <t>VYHLÍDAL Jiří</t>
  </si>
  <si>
    <t>HEJKRLÍK Filip</t>
  </si>
  <si>
    <t>ŠIMEK Ivan</t>
  </si>
  <si>
    <t>ČERNÝ Martin</t>
  </si>
  <si>
    <t>ZEMAN Jaroslav</t>
  </si>
  <si>
    <t>VLACH Jan</t>
  </si>
  <si>
    <t>HLOUŠEK Jaromír</t>
  </si>
  <si>
    <t>TRLICA Josef</t>
  </si>
  <si>
    <t>1000 m - ženy</t>
  </si>
  <si>
    <t>KOPECKÁ Nikola</t>
  </si>
  <si>
    <t>NOVÁKOVÁ Renata</t>
  </si>
  <si>
    <t>750 m - muži</t>
  </si>
  <si>
    <t>BALÍK Michal</t>
  </si>
  <si>
    <t>HANÁK Michal</t>
  </si>
  <si>
    <t>VILÍM Pavel</t>
  </si>
  <si>
    <t>PINTA Pavel</t>
  </si>
  <si>
    <t>SCHNEIDER Jan</t>
  </si>
  <si>
    <t>PASEKA Miloš</t>
  </si>
  <si>
    <t>ZÁRUBA Josef</t>
  </si>
  <si>
    <t>KŘÍŽEK Lubomír</t>
  </si>
  <si>
    <t>KRÁL Josef</t>
  </si>
  <si>
    <t>750 m - ženy</t>
  </si>
  <si>
    <t>ŘEZNÍČKOVÁ Jana</t>
  </si>
  <si>
    <t>OTŘÍSALOVÁ Martina</t>
  </si>
  <si>
    <t>NOVOTNÁ Mirka</t>
  </si>
  <si>
    <t>MUZIKÁŘOVÁ Irena</t>
  </si>
  <si>
    <t>500 m - muži</t>
  </si>
  <si>
    <t>PROKOP Tomáš</t>
  </si>
  <si>
    <t>VANĚČEK Michal</t>
  </si>
  <si>
    <t>KUŘINA Jiří</t>
  </si>
  <si>
    <t>VACEK Jan</t>
  </si>
  <si>
    <t>500 m - ženy</t>
  </si>
  <si>
    <t>MACHOLDOVÁ Tereza</t>
  </si>
  <si>
    <t>MAREČKOVÁ Anna</t>
  </si>
  <si>
    <t>250 m - muži</t>
  </si>
  <si>
    <t>0:04:40.7</t>
  </si>
  <si>
    <t>HENSEL Petr</t>
  </si>
  <si>
    <t>ŠVEC Jiří</t>
  </si>
  <si>
    <t>VACEK Aleš</t>
  </si>
  <si>
    <t>ŠKAROHLÍD Marcel</t>
  </si>
  <si>
    <t>ZÝMA Petr</t>
  </si>
  <si>
    <t>HAVEL Jaromír</t>
  </si>
  <si>
    <t>FATKA Viktor</t>
  </si>
  <si>
    <t>DZUBA Andrej</t>
  </si>
  <si>
    <t>250 m - ženy</t>
  </si>
  <si>
    <t>KLEMENTOVÁ Andrea</t>
  </si>
  <si>
    <t>KASALOVÁ Ludmila</t>
  </si>
  <si>
    <t>POLÁKOVÁ Josefína</t>
  </si>
  <si>
    <t>BŘEZINOVÁ Alena</t>
  </si>
  <si>
    <t>ŠKAROHLÍDOVÁ Lucie</t>
  </si>
  <si>
    <t>JAKOUBKOVÁ Karla</t>
  </si>
  <si>
    <t>100 m - muži</t>
  </si>
  <si>
    <t>DUCHÁČEK Václav</t>
  </si>
  <si>
    <t>SRNEC Daniel</t>
  </si>
  <si>
    <t>DNS</t>
  </si>
  <si>
    <t>100 m - ženy</t>
  </si>
  <si>
    <t>ŽĎÁRSKÁ Karolína</t>
  </si>
  <si>
    <t>51. ročník soutěže ZIMNÍ PLAVÁNÍ V NÁCHODĚ</t>
  </si>
  <si>
    <t>11.12.2021, rybník Podborný, Náchod</t>
  </si>
  <si>
    <t>1978</t>
  </si>
  <si>
    <t>1990</t>
  </si>
  <si>
    <t>ŠTĚDROŇ Libor</t>
  </si>
  <si>
    <t>1966</t>
  </si>
  <si>
    <t>1986</t>
  </si>
  <si>
    <t>1970</t>
  </si>
  <si>
    <t>1974</t>
  </si>
  <si>
    <t>SLAVJANSKÝ Filip</t>
  </si>
  <si>
    <t>1979</t>
  </si>
  <si>
    <t>1976</t>
  </si>
  <si>
    <t>1981</t>
  </si>
  <si>
    <t>1985</t>
  </si>
  <si>
    <t>1969</t>
  </si>
  <si>
    <t>1973</t>
  </si>
  <si>
    <t>1962</t>
  </si>
  <si>
    <t>15</t>
  </si>
  <si>
    <t>14</t>
  </si>
  <si>
    <t>18</t>
  </si>
  <si>
    <t>20</t>
  </si>
  <si>
    <t>1</t>
  </si>
  <si>
    <t>21</t>
  </si>
  <si>
    <t>7</t>
  </si>
  <si>
    <t>19</t>
  </si>
  <si>
    <t>13</t>
  </si>
  <si>
    <t>9</t>
  </si>
  <si>
    <t>2</t>
  </si>
  <si>
    <t>3</t>
  </si>
  <si>
    <t>8</t>
  </si>
  <si>
    <t>12</t>
  </si>
  <si>
    <t>10</t>
  </si>
  <si>
    <t>6</t>
  </si>
  <si>
    <t>4</t>
  </si>
  <si>
    <t>0:14:18.7</t>
  </si>
  <si>
    <t>0:15:04.1</t>
  </si>
  <si>
    <t>0:15:59.5</t>
  </si>
  <si>
    <t>0:16:54.5</t>
  </si>
  <si>
    <t>0:18:15.7</t>
  </si>
  <si>
    <t>0:18:34.1</t>
  </si>
  <si>
    <t>0:18:35.2</t>
  </si>
  <si>
    <t>0:18:46.9</t>
  </si>
  <si>
    <t>0:18:47.3</t>
  </si>
  <si>
    <t>0:18:52.4</t>
  </si>
  <si>
    <t>0:19:23.6</t>
  </si>
  <si>
    <t>0:19:45.2</t>
  </si>
  <si>
    <t>0:21:23.3</t>
  </si>
  <si>
    <t>0:21:25.8</t>
  </si>
  <si>
    <t>OTL</t>
  </si>
  <si>
    <t/>
  </si>
  <si>
    <t>1997</t>
  </si>
  <si>
    <t>DYKOVÁ Kristýna</t>
  </si>
  <si>
    <t>1987</t>
  </si>
  <si>
    <t>PROCHÁZKOVÁ Pavlína</t>
  </si>
  <si>
    <t>1964</t>
  </si>
  <si>
    <t>0:16:33.6</t>
  </si>
  <si>
    <t>0:18:29.8</t>
  </si>
  <si>
    <t>0:21:30.6</t>
  </si>
  <si>
    <t>0:21:40.6</t>
  </si>
  <si>
    <t>123</t>
  </si>
  <si>
    <t>5</t>
  </si>
  <si>
    <t>17</t>
  </si>
  <si>
    <t>16</t>
  </si>
  <si>
    <t>ČERNÁ</t>
  </si>
  <si>
    <t>Hana</t>
  </si>
  <si>
    <t>51. ročník soutěže Zimní plavání v Náchodě</t>
  </si>
  <si>
    <t>23. Memoriál Jiřího Řebíčka</t>
  </si>
  <si>
    <t>Rybník Podborný, Náchod</t>
  </si>
  <si>
    <t>KSOpl</t>
  </si>
  <si>
    <t>Klub sportovních otužilců Plzeň</t>
  </si>
  <si>
    <t>LoNy</t>
  </si>
  <si>
    <t>TJ Lokomotiva Nymburk</t>
  </si>
  <si>
    <t>NepM</t>
  </si>
  <si>
    <t>Neptun Masters Praha</t>
  </si>
  <si>
    <t>PLAF</t>
  </si>
  <si>
    <t>PLAF - sportovní klub Sporťák</t>
  </si>
  <si>
    <t>PLPř</t>
  </si>
  <si>
    <t>Spolek plavání Přerov</t>
  </si>
  <si>
    <t>Sportovní otižilci Hradec Králové</t>
  </si>
  <si>
    <t>TJHod</t>
  </si>
  <si>
    <t>TJ Hodolany</t>
  </si>
  <si>
    <t>Nereg.-Ríčany</t>
  </si>
  <si>
    <t>Neregistrovaní Říčany</t>
  </si>
  <si>
    <t>Nereg.-Chlumec n.C.</t>
  </si>
  <si>
    <t>Neregistrovaní Chlumec nad Cidlinou</t>
  </si>
  <si>
    <t>1977</t>
  </si>
  <si>
    <t>1971</t>
  </si>
  <si>
    <t>SPURNÝ Robert</t>
  </si>
  <si>
    <t>SOBOLA Jakub</t>
  </si>
  <si>
    <t>1984</t>
  </si>
  <si>
    <t>1967</t>
  </si>
  <si>
    <t>1983</t>
  </si>
  <si>
    <t>1982</t>
  </si>
  <si>
    <t>SELČAN Saša</t>
  </si>
  <si>
    <t>1958</t>
  </si>
  <si>
    <t>VANIŠ Petr</t>
  </si>
  <si>
    <t>TALAŠ Tomáš</t>
  </si>
  <si>
    <t>1956</t>
  </si>
  <si>
    <t>1959</t>
  </si>
  <si>
    <t>11</t>
  </si>
  <si>
    <t>41</t>
  </si>
  <si>
    <t>36</t>
  </si>
  <si>
    <t>35</t>
  </si>
  <si>
    <t>43</t>
  </si>
  <si>
    <t>24</t>
  </si>
  <si>
    <t>121</t>
  </si>
  <si>
    <t>26</t>
  </si>
  <si>
    <t>33</t>
  </si>
  <si>
    <t>27</t>
  </si>
  <si>
    <t>40</t>
  </si>
  <si>
    <t>30</t>
  </si>
  <si>
    <t>39</t>
  </si>
  <si>
    <t>38</t>
  </si>
  <si>
    <t>34</t>
  </si>
  <si>
    <t>31</t>
  </si>
  <si>
    <t>28</t>
  </si>
  <si>
    <t>KSOPl</t>
  </si>
  <si>
    <t>0:15:13.2</t>
  </si>
  <si>
    <t>0:15:51.7</t>
  </si>
  <si>
    <t>0:16:53.8</t>
  </si>
  <si>
    <t>0:18:12.7</t>
  </si>
  <si>
    <t>0:18:23.6</t>
  </si>
  <si>
    <t>0:18:37.2</t>
  </si>
  <si>
    <t>0:18:40.4</t>
  </si>
  <si>
    <t>0:18:48.9</t>
  </si>
  <si>
    <t>0:19:04.1</t>
  </si>
  <si>
    <t>0:19:16.7</t>
  </si>
  <si>
    <t>0:19:32.6</t>
  </si>
  <si>
    <t>0:20:25.9</t>
  </si>
  <si>
    <t>0:20:47.8</t>
  </si>
  <si>
    <t>0:21:10.9</t>
  </si>
  <si>
    <t>0:21:18.8</t>
  </si>
  <si>
    <t>25</t>
  </si>
  <si>
    <t>DEMLOVÁ Alena</t>
  </si>
  <si>
    <t>63</t>
  </si>
  <si>
    <t>29</t>
  </si>
  <si>
    <t>1975</t>
  </si>
  <si>
    <t>0:21:08.8</t>
  </si>
  <si>
    <t>0:21:29.7</t>
  </si>
  <si>
    <t>45</t>
  </si>
  <si>
    <t>BEROUNSKÝ Jaromír</t>
  </si>
  <si>
    <t>65</t>
  </si>
  <si>
    <t>POLANSKÝ Jan</t>
  </si>
  <si>
    <t>60</t>
  </si>
  <si>
    <t>MUNSON Max</t>
  </si>
  <si>
    <t>48</t>
  </si>
  <si>
    <t>70</t>
  </si>
  <si>
    <t>ŠIMEK Pavel</t>
  </si>
  <si>
    <t>69</t>
  </si>
  <si>
    <t>74</t>
  </si>
  <si>
    <t>37</t>
  </si>
  <si>
    <t>ŠAFAŘÍK Vít</t>
  </si>
  <si>
    <t>124</t>
  </si>
  <si>
    <t>66</t>
  </si>
  <si>
    <t>REJZEK Jiří</t>
  </si>
  <si>
    <t>50</t>
  </si>
  <si>
    <t>HRSTKA Michal</t>
  </si>
  <si>
    <t>71</t>
  </si>
  <si>
    <t>78</t>
  </si>
  <si>
    <t>76</t>
  </si>
  <si>
    <t>54</t>
  </si>
  <si>
    <t>KŘÍŽ Michal</t>
  </si>
  <si>
    <t>23</t>
  </si>
  <si>
    <t>CIBOCH Petr</t>
  </si>
  <si>
    <t>53</t>
  </si>
  <si>
    <t>47</t>
  </si>
  <si>
    <t>59</t>
  </si>
  <si>
    <t>MATĚJKA Antonín</t>
  </si>
  <si>
    <t>75</t>
  </si>
  <si>
    <t>1968</t>
  </si>
  <si>
    <t>1988</t>
  </si>
  <si>
    <t>1972</t>
  </si>
  <si>
    <t>1954</t>
  </si>
  <si>
    <t>1953</t>
  </si>
  <si>
    <t>PKZn</t>
  </si>
  <si>
    <t>1952</t>
  </si>
  <si>
    <t>0:08:36.1</t>
  </si>
  <si>
    <t>0:08:45.4</t>
  </si>
  <si>
    <t>0:09:16.9</t>
  </si>
  <si>
    <t>0:09:35.9</t>
  </si>
  <si>
    <t>0:11:28.8</t>
  </si>
  <si>
    <t>0:11:50.8</t>
  </si>
  <si>
    <t>0:12:04.7</t>
  </si>
  <si>
    <t>0:13:00.0</t>
  </si>
  <si>
    <t>0:13:16.3</t>
  </si>
  <si>
    <t>0:13:22.0</t>
  </si>
  <si>
    <t>0:14:05.7</t>
  </si>
  <si>
    <t>0:14:31.8</t>
  </si>
  <si>
    <t>0:14:35.0</t>
  </si>
  <si>
    <t>0:15:31.2</t>
  </si>
  <si>
    <t>0:15:31.5</t>
  </si>
  <si>
    <t>0:16:14.4</t>
  </si>
  <si>
    <t>0:18:04.6</t>
  </si>
  <si>
    <t>0:19:02.4</t>
  </si>
  <si>
    <t>56</t>
  </si>
  <si>
    <t>LANDSMANNOVÁ Šárka</t>
  </si>
  <si>
    <t>44</t>
  </si>
  <si>
    <t>BEROUNSKÁ Natálie</t>
  </si>
  <si>
    <t>51</t>
  </si>
  <si>
    <t>KAZÍKOVÁ Sandra</t>
  </si>
  <si>
    <t>77</t>
  </si>
  <si>
    <t>VZATKOVÁ Eliška</t>
  </si>
  <si>
    <t>52</t>
  </si>
  <si>
    <t>49</t>
  </si>
  <si>
    <t>HODINOVÁ Radka</t>
  </si>
  <si>
    <t>67</t>
  </si>
  <si>
    <t>SPURNÁ Karolína</t>
  </si>
  <si>
    <t>64</t>
  </si>
  <si>
    <t>58</t>
  </si>
  <si>
    <t>55</t>
  </si>
  <si>
    <t>KUŘINOVÁ Lenka</t>
  </si>
  <si>
    <t>72</t>
  </si>
  <si>
    <t>61</t>
  </si>
  <si>
    <t>1996</t>
  </si>
  <si>
    <t>2001</t>
  </si>
  <si>
    <t>1980</t>
  </si>
  <si>
    <t>2003</t>
  </si>
  <si>
    <t>1957</t>
  </si>
  <si>
    <t>0:07:22.7</t>
  </si>
  <si>
    <t>0:08:36.5</t>
  </si>
  <si>
    <t>0:08:41.8</t>
  </si>
  <si>
    <t>0:08:43.6</t>
  </si>
  <si>
    <t>0:09:02.4</t>
  </si>
  <si>
    <t>0:09:24.2</t>
  </si>
  <si>
    <t>0:09:32.7</t>
  </si>
  <si>
    <t>0:14:04.5</t>
  </si>
  <si>
    <t>0:14:40.0</t>
  </si>
  <si>
    <t>0:14:47.3</t>
  </si>
  <si>
    <t>0:15:53.6</t>
  </si>
  <si>
    <t>0:19:39.3</t>
  </si>
  <si>
    <t>95</t>
  </si>
  <si>
    <t>PAVLIŠTÍK Petr</t>
  </si>
  <si>
    <t>86</t>
  </si>
  <si>
    <t>2004</t>
  </si>
  <si>
    <t>104</t>
  </si>
  <si>
    <t>125</t>
  </si>
  <si>
    <t>KOLÁŘ Jan</t>
  </si>
  <si>
    <t>91</t>
  </si>
  <si>
    <t>1960</t>
  </si>
  <si>
    <t>99</t>
  </si>
  <si>
    <t>103</t>
  </si>
  <si>
    <t>102</t>
  </si>
  <si>
    <t>STRÁNSKÝ Zdeněk</t>
  </si>
  <si>
    <t>98</t>
  </si>
  <si>
    <t>POŽÁRSKÝ Vlastimil</t>
  </si>
  <si>
    <t>93</t>
  </si>
  <si>
    <t>NĚMEČEK Jan</t>
  </si>
  <si>
    <t>82</t>
  </si>
  <si>
    <t>1951</t>
  </si>
  <si>
    <t>81</t>
  </si>
  <si>
    <t>1942</t>
  </si>
  <si>
    <t>87</t>
  </si>
  <si>
    <t>JINDRA Jiří</t>
  </si>
  <si>
    <t>94</t>
  </si>
  <si>
    <t>PANUŠKA Josef</t>
  </si>
  <si>
    <t>0:03:40.5</t>
  </si>
  <si>
    <t>0:04:31.5</t>
  </si>
  <si>
    <t>0:05:35.7</t>
  </si>
  <si>
    <t>0:05:45.2</t>
  </si>
  <si>
    <t>0:06:34.4</t>
  </si>
  <si>
    <t>0:06:37.4</t>
  </si>
  <si>
    <t>0:07:07.9</t>
  </si>
  <si>
    <t>0:07:30.8</t>
  </si>
  <si>
    <t>0:07:59.3</t>
  </si>
  <si>
    <t>0:09:59.7</t>
  </si>
  <si>
    <t>0:10:55.9</t>
  </si>
  <si>
    <t>0:10:56.0</t>
  </si>
  <si>
    <t>83</t>
  </si>
  <si>
    <t>GEBAUEROVÁ Emma</t>
  </si>
  <si>
    <t>105</t>
  </si>
  <si>
    <t>VZATKOVÁ Iva</t>
  </si>
  <si>
    <t>100</t>
  </si>
  <si>
    <t>PROŠKOVÁ Barbora</t>
  </si>
  <si>
    <t>2006</t>
  </si>
  <si>
    <t>85</t>
  </si>
  <si>
    <t>HOŠKOVÁ Kateřina</t>
  </si>
  <si>
    <t>2002</t>
  </si>
  <si>
    <t>57</t>
  </si>
  <si>
    <t>101</t>
  </si>
  <si>
    <t>REJZKOVÁ Štěpánka</t>
  </si>
  <si>
    <t>128</t>
  </si>
  <si>
    <t>KOLÁŘOVÁ Jana</t>
  </si>
  <si>
    <t>92</t>
  </si>
  <si>
    <t>NAJMANOVÁ Marcela</t>
  </si>
  <si>
    <t>88</t>
  </si>
  <si>
    <t>126</t>
  </si>
  <si>
    <t>89</t>
  </si>
  <si>
    <t>KUBÍNOVÁ FORMÁNKOVÁ Klára</t>
  </si>
  <si>
    <t>106</t>
  </si>
  <si>
    <t>DOLÁKOVÁ Jana</t>
  </si>
  <si>
    <t>127</t>
  </si>
  <si>
    <t>KUBÍČKOVÁ Alena</t>
  </si>
  <si>
    <t>Nereg.</t>
  </si>
  <si>
    <t>79</t>
  </si>
  <si>
    <t>BENDOVÁ Petra</t>
  </si>
  <si>
    <t>0:03:43.8</t>
  </si>
  <si>
    <t>0:04:15.9</t>
  </si>
  <si>
    <t>0:04:35.1</t>
  </si>
  <si>
    <t>0:04:53.4</t>
  </si>
  <si>
    <t>0:06:25.6</t>
  </si>
  <si>
    <t>0:06:33.9</t>
  </si>
  <si>
    <t>0:06:37.0</t>
  </si>
  <si>
    <t>0:06:42.0</t>
  </si>
  <si>
    <t>0:07:24.0</t>
  </si>
  <si>
    <t>0:07:48.1</t>
  </si>
  <si>
    <t>0:08:08.1</t>
  </si>
  <si>
    <t>0:10:55.8</t>
  </si>
  <si>
    <t>Nereg. Chlumec</t>
  </si>
  <si>
    <t>Nereg.-Stárkov</t>
  </si>
  <si>
    <t>Neregistrovaní Stárkov</t>
  </si>
  <si>
    <t>132</t>
  </si>
  <si>
    <t>Nereg.Stárkov</t>
  </si>
  <si>
    <t>129</t>
  </si>
  <si>
    <t>MORCINEK Roman</t>
  </si>
  <si>
    <t>116</t>
  </si>
  <si>
    <t>NĚMEC Matěj</t>
  </si>
  <si>
    <t>Nereg.-Č. Kostelec</t>
  </si>
  <si>
    <t>130</t>
  </si>
  <si>
    <t>ŽÁK Michal</t>
  </si>
  <si>
    <t>1991</t>
  </si>
  <si>
    <t>nereg</t>
  </si>
  <si>
    <t>109</t>
  </si>
  <si>
    <t>HÁJEK Jiří</t>
  </si>
  <si>
    <t>1947</t>
  </si>
  <si>
    <t>107</t>
  </si>
  <si>
    <t>1943</t>
  </si>
  <si>
    <t>0:02:24.0</t>
  </si>
  <si>
    <t>0:03:06.9</t>
  </si>
  <si>
    <t>0:03:28.0</t>
  </si>
  <si>
    <t>0:03:36.2</t>
  </si>
  <si>
    <t>0:05:07.6</t>
  </si>
  <si>
    <t>0:05:21.5</t>
  </si>
  <si>
    <t>112</t>
  </si>
  <si>
    <t>114</t>
  </si>
  <si>
    <t>TALAŠOVÁ Barbora</t>
  </si>
  <si>
    <t>2005</t>
  </si>
  <si>
    <t>118</t>
  </si>
  <si>
    <t>HOŠKOVÁ Věra</t>
  </si>
  <si>
    <t>122</t>
  </si>
  <si>
    <t>KOSTYŠYNOVÁ Eva</t>
  </si>
  <si>
    <t>131</t>
  </si>
  <si>
    <t>120</t>
  </si>
  <si>
    <t>JUZOVÁ Zlata</t>
  </si>
  <si>
    <t>119</t>
  </si>
  <si>
    <t>110</t>
  </si>
  <si>
    <t>HOLUBCOVÁ Milena</t>
  </si>
  <si>
    <t>0:01:35.7</t>
  </si>
  <si>
    <t>0:02:31.0</t>
  </si>
  <si>
    <t>0:02:53.3</t>
  </si>
  <si>
    <t>0:02:59.8</t>
  </si>
  <si>
    <t>0:03:04.8</t>
  </si>
  <si>
    <t>0:03:17.3</t>
  </si>
  <si>
    <t>0:03:29.3</t>
  </si>
  <si>
    <t>0:03:54.0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</si>
</sst>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/m/yyyy"/>
    <numFmt numFmtId="165" formatCode="0.0"/>
  </numFmts>
  <fonts count="49">
    <font>
      <sz val="10"/>
      <color indexed="8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Trebuchet MS"/>
      <family val="2"/>
    </font>
    <font>
      <b/>
      <sz val="13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1"/>
      <color indexed="8"/>
      <name val="Trebuchet MS"/>
      <family val="2"/>
    </font>
    <font>
      <b/>
      <sz val="11"/>
      <color indexed="10"/>
      <name val="Trebuchet MS"/>
      <family val="2"/>
    </font>
    <font>
      <b/>
      <sz val="11"/>
      <color indexed="48"/>
      <name val="Trebuchet MS"/>
      <family val="2"/>
    </font>
    <font>
      <b/>
      <sz val="18"/>
      <color indexed="8"/>
      <name val="Trebuchet MS"/>
      <family val="2"/>
    </font>
    <font>
      <i/>
      <sz val="11"/>
      <color indexed="8"/>
      <name val="Trebuchet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name val="Trebuchet MS"/>
      <family val="2"/>
    </font>
    <font>
      <sz val="10"/>
      <color indexed="8"/>
      <name val="Trebuchet MS"/>
      <family val="2"/>
    </font>
    <font>
      <b/>
      <sz val="10"/>
      <name val="Trebuchet MS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2"/>
      <color rgb="FF9C57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34" borderId="11" xfId="0" applyFont="1" applyFill="1" applyBorder="1" applyAlignment="1">
      <alignment horizontal="left"/>
    </xf>
    <xf numFmtId="0" fontId="3" fillId="34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0" fontId="11" fillId="34" borderId="13" xfId="0" applyFont="1" applyFill="1" applyBorder="1" applyAlignment="1">
      <alignment horizontal="center"/>
    </xf>
    <xf numFmtId="0" fontId="11" fillId="34" borderId="12" xfId="0" applyFont="1" applyFill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7" fillId="34" borderId="15" xfId="0" applyFont="1" applyFill="1" applyBorder="1" applyAlignment="1">
      <alignment horizontal="left"/>
    </xf>
    <xf numFmtId="0" fontId="3" fillId="34" borderId="16" xfId="0" applyFont="1" applyFill="1" applyBorder="1" applyAlignment="1">
      <alignment horizontal="center"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7" fillId="0" borderId="18" xfId="0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7" fillId="34" borderId="19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34" borderId="20" xfId="0" applyFont="1" applyFill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0" fontId="29" fillId="0" borderId="0" xfId="0" applyFont="1" applyAlignment="1">
      <alignment horizontal="left"/>
    </xf>
    <xf numFmtId="0" fontId="30" fillId="0" borderId="18" xfId="0" applyFont="1" applyBorder="1" applyAlignment="1">
      <alignment horizontal="center"/>
    </xf>
    <xf numFmtId="0" fontId="31" fillId="33" borderId="18" xfId="0" applyFont="1" applyFill="1" applyBorder="1" applyAlignment="1">
      <alignment/>
    </xf>
    <xf numFmtId="0" fontId="31" fillId="0" borderId="18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30" fillId="0" borderId="21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20" xfId="0" applyFont="1" applyBorder="1" applyAlignment="1">
      <alignment horizontal="left"/>
    </xf>
    <xf numFmtId="0" fontId="30" fillId="0" borderId="22" xfId="0" applyFont="1" applyBorder="1" applyAlignment="1">
      <alignment horizontal="left"/>
    </xf>
    <xf numFmtId="0" fontId="30" fillId="0" borderId="16" xfId="0" applyFont="1" applyBorder="1" applyAlignment="1">
      <alignment horizontal="left"/>
    </xf>
    <xf numFmtId="0" fontId="30" fillId="0" borderId="17" xfId="0" applyFont="1" applyBorder="1" applyAlignment="1">
      <alignment horizontal="left"/>
    </xf>
    <xf numFmtId="0" fontId="7" fillId="34" borderId="23" xfId="0" applyFont="1" applyFill="1" applyBorder="1" applyAlignment="1">
      <alignment horizontal="left"/>
    </xf>
    <xf numFmtId="0" fontId="3" fillId="34" borderId="24" xfId="0" applyFont="1" applyFill="1" applyBorder="1" applyAlignment="1">
      <alignment horizontal="center"/>
    </xf>
    <xf numFmtId="0" fontId="3" fillId="34" borderId="24" xfId="0" applyFont="1" applyFill="1" applyBorder="1" applyAlignment="1">
      <alignment/>
    </xf>
    <xf numFmtId="0" fontId="11" fillId="34" borderId="24" xfId="0" applyFont="1" applyFill="1" applyBorder="1" applyAlignment="1">
      <alignment horizontal="center"/>
    </xf>
    <xf numFmtId="0" fontId="11" fillId="34" borderId="25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34" borderId="18" xfId="0" applyFont="1" applyFill="1" applyBorder="1" applyAlignment="1">
      <alignment horizontal="left"/>
    </xf>
    <xf numFmtId="0" fontId="3" fillId="34" borderId="18" xfId="0" applyFont="1" applyFill="1" applyBorder="1" applyAlignment="1">
      <alignment horizontal="center"/>
    </xf>
    <xf numFmtId="0" fontId="3" fillId="34" borderId="18" xfId="0" applyFont="1" applyFill="1" applyBorder="1" applyAlignment="1">
      <alignment/>
    </xf>
    <xf numFmtId="0" fontId="11" fillId="34" borderId="18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65" fontId="7" fillId="0" borderId="18" xfId="0" applyNumberFormat="1" applyFont="1" applyBorder="1" applyAlignment="1">
      <alignment horizontal="center"/>
    </xf>
    <xf numFmtId="165" fontId="3" fillId="0" borderId="18" xfId="0" applyNumberFormat="1" applyFont="1" applyBorder="1" applyAlignment="1">
      <alignment horizontal="center"/>
    </xf>
    <xf numFmtId="0" fontId="7" fillId="34" borderId="24" xfId="0" applyFont="1" applyFill="1" applyBorder="1" applyAlignment="1">
      <alignment horizont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DC3E6"/>
      <rgbColor rgb="00FF99CC"/>
      <rgbColor rgb="00CC99FF"/>
      <rgbColor rgb="00FFCC99"/>
      <rgbColor rgb="002E75B6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5</xdr:col>
      <xdr:colOff>876300</xdr:colOff>
      <xdr:row>3</xdr:row>
      <xdr:rowOff>142875</xdr:rowOff>
    </xdr:to>
    <xdr:pic>
      <xdr:nvPicPr>
        <xdr:cNvPr id="1" name="Obrázek 2" descr="zimni-plavani-v-nach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5181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st\Desktop\DZP_2021\2021-12-11-Vysledky-Zimni-plavani-v-Nachode\2021-12-11-startovky_III.xls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ni-list"/>
      <sheetName val="kluby"/>
      <sheetName val="plavci"/>
      <sheetName val="seznam"/>
      <sheetName val="1000"/>
      <sheetName val="750"/>
      <sheetName val="500"/>
      <sheetName val="250"/>
      <sheetName val="100"/>
    </sheetNames>
    <sheetDataSet>
      <sheetData sheetId="3">
        <row r="6">
          <cell r="K6" t="str">
            <v>muži</v>
          </cell>
        </row>
        <row r="7">
          <cell r="K7" t="str">
            <v>muži</v>
          </cell>
        </row>
        <row r="8">
          <cell r="K8" t="str">
            <v>muži</v>
          </cell>
        </row>
        <row r="9">
          <cell r="K9" t="str">
            <v>ženy</v>
          </cell>
        </row>
        <row r="10">
          <cell r="K10" t="str">
            <v>muži</v>
          </cell>
        </row>
        <row r="11">
          <cell r="K11" t="str">
            <v>muži</v>
          </cell>
        </row>
        <row r="12">
          <cell r="K12" t="str">
            <v>muži</v>
          </cell>
        </row>
        <row r="13">
          <cell r="K13" t="str">
            <v>muži</v>
          </cell>
        </row>
        <row r="14">
          <cell r="K14" t="str">
            <v>muži</v>
          </cell>
        </row>
        <row r="15">
          <cell r="K15" t="str">
            <v>muži</v>
          </cell>
        </row>
        <row r="16">
          <cell r="K16" t="str">
            <v>muži</v>
          </cell>
        </row>
        <row r="17">
          <cell r="K17" t="str">
            <v>muži</v>
          </cell>
        </row>
        <row r="18">
          <cell r="K18" t="str">
            <v>muži</v>
          </cell>
        </row>
        <row r="19">
          <cell r="K19" t="str">
            <v>muži</v>
          </cell>
        </row>
        <row r="20">
          <cell r="K20" t="str">
            <v>ženy</v>
          </cell>
        </row>
        <row r="21">
          <cell r="K21" t="str">
            <v>ženy</v>
          </cell>
        </row>
        <row r="22">
          <cell r="K22" t="str">
            <v>muži</v>
          </cell>
        </row>
        <row r="23">
          <cell r="K23" t="str">
            <v>muži</v>
          </cell>
        </row>
        <row r="24">
          <cell r="K24" t="str">
            <v>muži</v>
          </cell>
        </row>
        <row r="25">
          <cell r="K25" t="str">
            <v>muži</v>
          </cell>
        </row>
        <row r="26">
          <cell r="K26" t="str">
            <v>muži</v>
          </cell>
        </row>
        <row r="27">
          <cell r="K27" t="str">
            <v>muži</v>
          </cell>
        </row>
        <row r="28">
          <cell r="K28" t="str">
            <v>ženy</v>
          </cell>
        </row>
        <row r="29">
          <cell r="K29" t="str">
            <v>muži</v>
          </cell>
        </row>
        <row r="30">
          <cell r="K30" t="str">
            <v>muži</v>
          </cell>
        </row>
        <row r="31">
          <cell r="K31" t="str">
            <v>muži</v>
          </cell>
        </row>
        <row r="32">
          <cell r="K32" t="str">
            <v>ženy</v>
          </cell>
        </row>
        <row r="33">
          <cell r="K33" t="str">
            <v>muži</v>
          </cell>
        </row>
        <row r="34">
          <cell r="K34" t="str">
            <v>muži</v>
          </cell>
        </row>
        <row r="35">
          <cell r="K35" t="str">
            <v>muži</v>
          </cell>
        </row>
        <row r="36">
          <cell r="K36" t="str">
            <v>muži</v>
          </cell>
        </row>
        <row r="37">
          <cell r="K37" t="str">
            <v>muži</v>
          </cell>
        </row>
        <row r="38">
          <cell r="K38" t="str">
            <v>muži</v>
          </cell>
        </row>
        <row r="39">
          <cell r="K39" t="str">
            <v>muži</v>
          </cell>
        </row>
        <row r="40">
          <cell r="K40" t="str">
            <v>muži</v>
          </cell>
        </row>
        <row r="41">
          <cell r="K41" t="str">
            <v>muži</v>
          </cell>
        </row>
        <row r="42">
          <cell r="K42" t="str">
            <v>muži</v>
          </cell>
        </row>
        <row r="43">
          <cell r="K43" t="str">
            <v>muži</v>
          </cell>
        </row>
        <row r="44">
          <cell r="K44" t="str">
            <v>muži</v>
          </cell>
        </row>
        <row r="45">
          <cell r="K45" t="str">
            <v>ženy</v>
          </cell>
        </row>
        <row r="46">
          <cell r="K46" t="str">
            <v>muži</v>
          </cell>
        </row>
        <row r="47">
          <cell r="K47" t="str">
            <v>muži</v>
          </cell>
        </row>
        <row r="48">
          <cell r="K48" t="str">
            <v>muži</v>
          </cell>
        </row>
        <row r="49">
          <cell r="K49" t="str">
            <v>ženy</v>
          </cell>
        </row>
        <row r="50">
          <cell r="K50" t="str">
            <v>muži</v>
          </cell>
        </row>
        <row r="51">
          <cell r="K51" t="str">
            <v>ženy</v>
          </cell>
        </row>
        <row r="52">
          <cell r="K52" t="str">
            <v>ženy</v>
          </cell>
        </row>
        <row r="53">
          <cell r="K53" t="str">
            <v>muži</v>
          </cell>
        </row>
        <row r="54">
          <cell r="K54" t="str">
            <v>muži</v>
          </cell>
        </row>
        <row r="55">
          <cell r="K55" t="str">
            <v>ženy</v>
          </cell>
        </row>
        <row r="56">
          <cell r="K56" t="str">
            <v>ženy</v>
          </cell>
        </row>
        <row r="57">
          <cell r="K57" t="str">
            <v>ženy</v>
          </cell>
        </row>
        <row r="58">
          <cell r="K58" t="str">
            <v>ženy</v>
          </cell>
        </row>
        <row r="59">
          <cell r="K59" t="str">
            <v>muži</v>
          </cell>
        </row>
        <row r="60">
          <cell r="K60" t="str">
            <v>ženy</v>
          </cell>
        </row>
        <row r="61">
          <cell r="K61" t="str">
            <v>ženy</v>
          </cell>
        </row>
        <row r="62">
          <cell r="K62" t="str">
            <v>ženy</v>
          </cell>
        </row>
        <row r="63">
          <cell r="K63" t="str">
            <v>muži</v>
          </cell>
        </row>
        <row r="64">
          <cell r="K64" t="str">
            <v>muži</v>
          </cell>
        </row>
        <row r="65">
          <cell r="K65" t="str">
            <v>ženy</v>
          </cell>
        </row>
        <row r="66">
          <cell r="K66" t="str">
            <v>muži</v>
          </cell>
        </row>
        <row r="67">
          <cell r="K67" t="str">
            <v>muži</v>
          </cell>
        </row>
        <row r="68">
          <cell r="K68" t="str">
            <v>muži</v>
          </cell>
        </row>
        <row r="69">
          <cell r="K69" t="str">
            <v>ženy</v>
          </cell>
        </row>
        <row r="70">
          <cell r="K70" t="str">
            <v>muži</v>
          </cell>
        </row>
        <row r="71">
          <cell r="K71" t="str">
            <v>muži</v>
          </cell>
        </row>
        <row r="72">
          <cell r="K72" t="str">
            <v>muži</v>
          </cell>
        </row>
        <row r="73">
          <cell r="K73" t="str">
            <v>ženy</v>
          </cell>
        </row>
        <row r="74">
          <cell r="K74" t="str">
            <v>muži</v>
          </cell>
        </row>
        <row r="75">
          <cell r="K75" t="str">
            <v>muži</v>
          </cell>
        </row>
        <row r="76">
          <cell r="K76" t="str">
            <v>muži</v>
          </cell>
        </row>
        <row r="77">
          <cell r="K77" t="str">
            <v>ženy</v>
          </cell>
        </row>
        <row r="78">
          <cell r="K78" t="str">
            <v>ženy</v>
          </cell>
        </row>
        <row r="79">
          <cell r="K79" t="str">
            <v>muži</v>
          </cell>
        </row>
        <row r="80">
          <cell r="K80" t="str">
            <v>muži</v>
          </cell>
        </row>
        <row r="81">
          <cell r="K81" t="str">
            <v>ženy</v>
          </cell>
        </row>
        <row r="82">
          <cell r="K82" t="str">
            <v>ženy</v>
          </cell>
        </row>
        <row r="83">
          <cell r="K83" t="str">
            <v>muži</v>
          </cell>
        </row>
        <row r="84">
          <cell r="K84" t="str">
            <v>ženy</v>
          </cell>
        </row>
        <row r="85">
          <cell r="K85" t="str">
            <v>muži</v>
          </cell>
        </row>
        <row r="86">
          <cell r="K86" t="str">
            <v>muži</v>
          </cell>
        </row>
        <row r="87">
          <cell r="K87" t="str">
            <v>muži</v>
          </cell>
        </row>
        <row r="88">
          <cell r="K88" t="str">
            <v>muži</v>
          </cell>
        </row>
        <row r="89">
          <cell r="K89" t="str">
            <v>muži</v>
          </cell>
        </row>
        <row r="90">
          <cell r="K90" t="str">
            <v>ženy</v>
          </cell>
        </row>
        <row r="91">
          <cell r="K91" t="str">
            <v>ženy</v>
          </cell>
        </row>
        <row r="92">
          <cell r="K92" t="str">
            <v>muži</v>
          </cell>
        </row>
        <row r="93">
          <cell r="K93" t="str">
            <v>muži</v>
          </cell>
        </row>
        <row r="94">
          <cell r="K94" t="str">
            <v>muži</v>
          </cell>
        </row>
        <row r="95">
          <cell r="K95" t="str">
            <v>ženy</v>
          </cell>
        </row>
        <row r="96">
          <cell r="K96" t="str">
            <v>ženy</v>
          </cell>
        </row>
        <row r="97">
          <cell r="K97" t="str">
            <v>muži</v>
          </cell>
        </row>
        <row r="98">
          <cell r="K98" t="str">
            <v>muži</v>
          </cell>
        </row>
        <row r="99">
          <cell r="K99" t="str">
            <v>ženy</v>
          </cell>
        </row>
        <row r="100">
          <cell r="K100" t="str">
            <v>ženy</v>
          </cell>
        </row>
        <row r="101">
          <cell r="K101" t="str">
            <v>ženy</v>
          </cell>
        </row>
        <row r="102">
          <cell r="K102" t="str">
            <v>muži</v>
          </cell>
        </row>
        <row r="103">
          <cell r="K103" t="str">
            <v>ženy</v>
          </cell>
        </row>
        <row r="104">
          <cell r="K104" t="str">
            <v>ženy</v>
          </cell>
        </row>
        <row r="105">
          <cell r="K105" t="str">
            <v>ženy</v>
          </cell>
        </row>
        <row r="106">
          <cell r="K106" t="str">
            <v>muži</v>
          </cell>
        </row>
        <row r="107">
          <cell r="K107" t="str">
            <v>ženy</v>
          </cell>
        </row>
        <row r="108">
          <cell r="K108" t="str">
            <v>ženy</v>
          </cell>
        </row>
        <row r="109">
          <cell r="K109" t="str">
            <v>muži</v>
          </cell>
        </row>
        <row r="110">
          <cell r="K110" t="str">
            <v>muži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zoomScale="190" zoomScaleNormal="190" zoomScalePageLayoutView="0" workbookViewId="0" topLeftCell="A1">
      <selection activeCell="E86" sqref="E86"/>
    </sheetView>
  </sheetViews>
  <sheetFormatPr defaultColWidth="14.28125" defaultRowHeight="15.75" customHeight="1"/>
  <cols>
    <col min="1" max="1" width="3.28125" style="0" customWidth="1"/>
    <col min="2" max="2" width="14.28125" style="0" customWidth="1"/>
    <col min="3" max="3" width="19.421875" style="0" customWidth="1"/>
    <col min="4" max="5" width="15.421875" style="1" customWidth="1"/>
  </cols>
  <sheetData>
    <row r="1" spans="4:5" s="2" customFormat="1" ht="15.75" customHeight="1">
      <c r="D1" s="1"/>
      <c r="E1" s="1"/>
    </row>
    <row r="2" spans="4:5" s="2" customFormat="1" ht="15.75" customHeight="1">
      <c r="D2" s="1"/>
      <c r="E2" s="1"/>
    </row>
    <row r="3" spans="4:5" s="2" customFormat="1" ht="15.75" customHeight="1">
      <c r="D3" s="1"/>
      <c r="E3" s="1"/>
    </row>
    <row r="4" spans="4:5" s="2" customFormat="1" ht="15.75" customHeight="1">
      <c r="D4" s="1"/>
      <c r="E4" s="1"/>
    </row>
    <row r="5" spans="4:5" s="2" customFormat="1" ht="15.75" customHeight="1">
      <c r="D5" s="1"/>
      <c r="E5" s="1"/>
    </row>
    <row r="6" spans="2:6" ht="15.75" customHeight="1">
      <c r="B6" s="3" t="s">
        <v>256</v>
      </c>
      <c r="C6" s="4"/>
      <c r="D6" s="4"/>
      <c r="E6" s="5"/>
      <c r="F6" s="4"/>
    </row>
    <row r="7" spans="2:6" ht="15.75" customHeight="1">
      <c r="B7" s="3" t="s">
        <v>257</v>
      </c>
      <c r="C7" s="6"/>
      <c r="D7" s="9"/>
      <c r="E7" s="8"/>
      <c r="F7" s="9"/>
    </row>
    <row r="8" spans="2:6" ht="15.75" customHeight="1">
      <c r="B8" s="3"/>
      <c r="C8" s="6"/>
      <c r="D8" s="9"/>
      <c r="E8" s="8"/>
      <c r="F8" s="9"/>
    </row>
    <row r="9" spans="2:6" ht="15.75" customHeight="1">
      <c r="B9" s="10" t="s">
        <v>0</v>
      </c>
      <c r="C9" s="10"/>
      <c r="D9" s="11" t="s">
        <v>258</v>
      </c>
      <c r="E9" s="12"/>
      <c r="F9" s="13"/>
    </row>
    <row r="10" spans="2:6" ht="15.75" customHeight="1">
      <c r="B10" s="10"/>
      <c r="C10" s="10"/>
      <c r="D10" s="11"/>
      <c r="E10" s="12"/>
      <c r="F10" s="13"/>
    </row>
    <row r="11" spans="2:6" ht="15.75" customHeight="1">
      <c r="B11" s="10" t="s">
        <v>1</v>
      </c>
      <c r="C11" s="10"/>
      <c r="D11" s="14">
        <v>44541</v>
      </c>
      <c r="E11" s="12"/>
      <c r="F11" s="13"/>
    </row>
    <row r="12" spans="2:6" ht="15.75" customHeight="1">
      <c r="B12" s="10" t="s">
        <v>2</v>
      </c>
      <c r="C12" s="10"/>
      <c r="D12" s="11" t="s">
        <v>3</v>
      </c>
      <c r="E12" s="12"/>
      <c r="F12" s="13"/>
    </row>
    <row r="13" spans="2:6" ht="15.75" customHeight="1">
      <c r="B13" s="10"/>
      <c r="C13" s="10"/>
      <c r="D13" s="15"/>
      <c r="E13" s="12"/>
      <c r="F13" s="13"/>
    </row>
    <row r="14" spans="2:6" ht="15.75" customHeight="1">
      <c r="B14" s="10" t="s">
        <v>4</v>
      </c>
      <c r="C14" s="10"/>
      <c r="D14" s="15" t="s">
        <v>5</v>
      </c>
      <c r="E14" s="16" t="s">
        <v>6</v>
      </c>
      <c r="F14" s="13"/>
    </row>
    <row r="15" spans="2:6" ht="15.75" customHeight="1">
      <c r="B15" s="10" t="s">
        <v>7</v>
      </c>
      <c r="C15" s="17"/>
      <c r="D15" s="7" t="s">
        <v>8</v>
      </c>
      <c r="E15" s="8" t="s">
        <v>9</v>
      </c>
      <c r="F15" s="18"/>
    </row>
    <row r="16" spans="2:6" ht="15.75" customHeight="1">
      <c r="B16" s="6"/>
      <c r="C16" s="6"/>
      <c r="D16" s="7"/>
      <c r="E16" s="8"/>
      <c r="F16" s="9"/>
    </row>
    <row r="17" spans="2:6" s="2" customFormat="1" ht="15.75" customHeight="1">
      <c r="B17" s="19" t="s">
        <v>10</v>
      </c>
      <c r="C17" s="6"/>
      <c r="D17" s="7" t="s">
        <v>11</v>
      </c>
      <c r="E17" s="8" t="s">
        <v>12</v>
      </c>
      <c r="F17" s="9"/>
    </row>
    <row r="18" spans="2:6" ht="15.75" customHeight="1">
      <c r="B18" s="20" t="s">
        <v>13</v>
      </c>
      <c r="C18" s="6"/>
      <c r="D18" s="1" t="s">
        <v>14</v>
      </c>
      <c r="E18" s="1" t="s">
        <v>15</v>
      </c>
      <c r="F18" s="9"/>
    </row>
    <row r="19" spans="2:6" s="2" customFormat="1" ht="15.75" customHeight="1">
      <c r="B19" s="20"/>
      <c r="C19" s="6"/>
      <c r="D19" s="7" t="s">
        <v>16</v>
      </c>
      <c r="E19" s="8" t="s">
        <v>6</v>
      </c>
      <c r="F19" s="9"/>
    </row>
    <row r="20" spans="2:6" ht="15.75" customHeight="1">
      <c r="B20" s="20" t="s">
        <v>17</v>
      </c>
      <c r="C20" s="6"/>
      <c r="D20" s="7" t="s">
        <v>8</v>
      </c>
      <c r="E20" s="16" t="s">
        <v>9</v>
      </c>
      <c r="F20" s="9"/>
    </row>
    <row r="21" spans="2:6" s="2" customFormat="1" ht="15.75" customHeight="1">
      <c r="B21" s="20"/>
      <c r="C21" s="6"/>
      <c r="D21" s="7" t="s">
        <v>18</v>
      </c>
      <c r="E21" s="16" t="s">
        <v>19</v>
      </c>
      <c r="F21" s="9"/>
    </row>
    <row r="22" spans="2:6" s="2" customFormat="1" ht="15.75" customHeight="1">
      <c r="B22" s="20" t="s">
        <v>20</v>
      </c>
      <c r="C22" s="6"/>
      <c r="D22" s="7" t="s">
        <v>21</v>
      </c>
      <c r="E22" s="16" t="s">
        <v>22</v>
      </c>
      <c r="F22" s="21"/>
    </row>
    <row r="23" spans="2:6" s="2" customFormat="1" ht="15.75" customHeight="1">
      <c r="B23" s="20"/>
      <c r="C23" s="6"/>
      <c r="D23" s="7"/>
      <c r="E23" s="16"/>
      <c r="F23" s="21"/>
    </row>
    <row r="24" spans="2:6" ht="15.75" customHeight="1">
      <c r="B24" s="10" t="s">
        <v>23</v>
      </c>
      <c r="C24" s="6"/>
      <c r="D24" s="7" t="s">
        <v>24</v>
      </c>
      <c r="E24" s="16" t="s">
        <v>25</v>
      </c>
      <c r="F24" s="9"/>
    </row>
    <row r="25" spans="2:6" ht="15.75" customHeight="1">
      <c r="B25" s="10" t="s">
        <v>26</v>
      </c>
      <c r="C25" s="6"/>
      <c r="D25" s="1" t="s">
        <v>27</v>
      </c>
      <c r="E25" s="1" t="s">
        <v>28</v>
      </c>
      <c r="F25" s="9"/>
    </row>
    <row r="26" spans="2:6" ht="15.75" customHeight="1">
      <c r="B26" s="10"/>
      <c r="C26" s="6"/>
      <c r="D26" s="7" t="s">
        <v>254</v>
      </c>
      <c r="E26" s="16" t="s">
        <v>255</v>
      </c>
      <c r="F26" s="9"/>
    </row>
    <row r="27" spans="2:6" ht="15.75" customHeight="1">
      <c r="B27" s="10"/>
      <c r="C27" s="6"/>
      <c r="D27" s="7" t="s">
        <v>30</v>
      </c>
      <c r="E27" s="16" t="s">
        <v>31</v>
      </c>
      <c r="F27" s="9"/>
    </row>
    <row r="28" spans="2:6" ht="15.75" customHeight="1">
      <c r="B28" s="20" t="s">
        <v>32</v>
      </c>
      <c r="C28" s="6"/>
      <c r="D28" s="7" t="s">
        <v>33</v>
      </c>
      <c r="E28" s="16" t="s">
        <v>34</v>
      </c>
      <c r="F28" s="9"/>
    </row>
    <row r="29" spans="2:6" ht="15.75" customHeight="1">
      <c r="B29" s="10" t="s">
        <v>35</v>
      </c>
      <c r="C29" s="6"/>
      <c r="D29" s="7" t="s">
        <v>36</v>
      </c>
      <c r="E29" s="16" t="s">
        <v>37</v>
      </c>
      <c r="F29" s="9"/>
    </row>
    <row r="30" spans="2:6" ht="15.75" customHeight="1">
      <c r="B30" s="10"/>
      <c r="C30" s="6"/>
      <c r="D30" s="7"/>
      <c r="E30" s="8"/>
      <c r="F30" s="9"/>
    </row>
    <row r="31" spans="2:6" ht="15.75" customHeight="1">
      <c r="B31" s="10" t="s">
        <v>38</v>
      </c>
      <c r="C31" s="10"/>
      <c r="D31" s="7" t="s">
        <v>39</v>
      </c>
      <c r="E31" s="8"/>
      <c r="F31" s="9"/>
    </row>
    <row r="32" spans="2:6" ht="15.75" customHeight="1">
      <c r="B32" s="10" t="s">
        <v>40</v>
      </c>
      <c r="C32" s="10"/>
      <c r="D32" s="15" t="s">
        <v>41</v>
      </c>
      <c r="E32" s="8" t="s">
        <v>6</v>
      </c>
      <c r="F32" s="9" t="s">
        <v>42</v>
      </c>
    </row>
    <row r="33" spans="2:6" ht="15.75" customHeight="1">
      <c r="B33" s="10" t="s">
        <v>43</v>
      </c>
      <c r="C33" s="10"/>
      <c r="D33" s="7" t="s">
        <v>44</v>
      </c>
      <c r="E33" s="8"/>
      <c r="F33" s="9"/>
    </row>
    <row r="34" spans="2:6" ht="15.75" customHeight="1">
      <c r="B34" s="10"/>
      <c r="C34" s="10"/>
      <c r="D34" s="7"/>
      <c r="E34" s="8"/>
      <c r="F34" s="9"/>
    </row>
    <row r="35" spans="2:6" ht="15.75" customHeight="1">
      <c r="B35" s="10" t="s">
        <v>45</v>
      </c>
      <c r="C35" s="10"/>
      <c r="D35" s="22">
        <v>2.6</v>
      </c>
      <c r="E35" s="16" t="s">
        <v>46</v>
      </c>
      <c r="F35" s="9"/>
    </row>
    <row r="36" spans="2:6" ht="15.75" customHeight="1">
      <c r="B36" s="10" t="s">
        <v>47</v>
      </c>
      <c r="C36" s="10"/>
      <c r="D36" s="66">
        <v>0</v>
      </c>
      <c r="E36" s="16" t="s">
        <v>46</v>
      </c>
      <c r="F36" s="9"/>
    </row>
    <row r="37" spans="2:6" s="2" customFormat="1" ht="15.75" customHeight="1">
      <c r="B37" s="10" t="s">
        <v>48</v>
      </c>
      <c r="C37" s="10"/>
      <c r="D37" s="15" t="s">
        <v>49</v>
      </c>
      <c r="E37" s="16"/>
      <c r="F37" s="9"/>
    </row>
    <row r="38" spans="2:6" ht="15.75" customHeight="1">
      <c r="B38" s="10" t="s">
        <v>50</v>
      </c>
      <c r="C38" s="10"/>
      <c r="D38" s="15" t="s">
        <v>51</v>
      </c>
      <c r="E38" s="16"/>
      <c r="F38" s="9"/>
    </row>
    <row r="39" spans="2:6" s="2" customFormat="1" ht="15.75" customHeight="1">
      <c r="B39" s="10"/>
      <c r="C39" s="10"/>
      <c r="D39" s="15"/>
      <c r="E39" s="16"/>
      <c r="F39" s="9"/>
    </row>
    <row r="40" spans="2:6" ht="15.75" customHeight="1">
      <c r="B40" s="10" t="s">
        <v>52</v>
      </c>
      <c r="C40" s="10"/>
      <c r="D40" s="15" t="s">
        <v>53</v>
      </c>
      <c r="E40" s="16"/>
      <c r="F40" s="9"/>
    </row>
    <row r="41" spans="2:6" ht="15.75" customHeight="1">
      <c r="B41" s="10"/>
      <c r="C41" s="6"/>
      <c r="D41" s="15"/>
      <c r="E41" s="16"/>
      <c r="F41" s="9"/>
    </row>
    <row r="42" spans="2:6" ht="15.75" customHeight="1">
      <c r="B42" s="10" t="s">
        <v>54</v>
      </c>
      <c r="C42" s="6"/>
      <c r="D42" s="7" t="s">
        <v>55</v>
      </c>
      <c r="E42" s="16" t="s">
        <v>12</v>
      </c>
      <c r="F42" s="9" t="s">
        <v>56</v>
      </c>
    </row>
    <row r="43" spans="2:6" ht="15.75" customHeight="1">
      <c r="B43" s="10"/>
      <c r="C43" s="6"/>
      <c r="D43" s="7" t="s">
        <v>57</v>
      </c>
      <c r="E43" s="16" t="s">
        <v>19</v>
      </c>
      <c r="F43" s="9" t="s">
        <v>58</v>
      </c>
    </row>
    <row r="44" spans="2:6" ht="16.5" customHeight="1">
      <c r="B44" s="10"/>
      <c r="C44" s="6"/>
      <c r="D44" s="7" t="s">
        <v>5</v>
      </c>
      <c r="E44" s="16" t="s">
        <v>6</v>
      </c>
      <c r="F44" s="9" t="s">
        <v>59</v>
      </c>
    </row>
    <row r="45" spans="2:6" ht="16.5" customHeight="1">
      <c r="B45" s="6"/>
      <c r="C45" s="6"/>
      <c r="D45" s="7"/>
      <c r="E45" s="16"/>
      <c r="F45" s="9"/>
    </row>
    <row r="46" spans="2:6" ht="16.5" customHeight="1">
      <c r="B46" s="20" t="s">
        <v>60</v>
      </c>
      <c r="C46" s="6"/>
      <c r="D46" s="7" t="s">
        <v>61</v>
      </c>
      <c r="E46" s="16" t="s">
        <v>62</v>
      </c>
      <c r="F46" s="9"/>
    </row>
    <row r="47" spans="4:6" ht="16.5" customHeight="1">
      <c r="D47" s="7" t="s">
        <v>29</v>
      </c>
      <c r="E47" s="16" t="s">
        <v>63</v>
      </c>
      <c r="F47" s="21"/>
    </row>
    <row r="48" spans="2:6" s="2" customFormat="1" ht="16.5" customHeight="1">
      <c r="B48"/>
      <c r="C48"/>
      <c r="D48" s="7" t="s">
        <v>64</v>
      </c>
      <c r="E48" s="16" t="s">
        <v>9</v>
      </c>
      <c r="F48" s="21"/>
    </row>
    <row r="49" spans="4:6" ht="16.5" customHeight="1">
      <c r="D49" s="7"/>
      <c r="E49" s="16"/>
      <c r="F49" s="21"/>
    </row>
    <row r="50" spans="1:6" ht="16.5" customHeight="1">
      <c r="A50" s="67" t="s">
        <v>65</v>
      </c>
      <c r="B50" s="67"/>
      <c r="C50" s="67"/>
      <c r="D50" s="7"/>
      <c r="E50" s="16"/>
      <c r="F50" s="9"/>
    </row>
    <row r="51" spans="1:6" ht="16.5" customHeight="1">
      <c r="A51" s="68">
        <v>1</v>
      </c>
      <c r="B51" s="69" t="s">
        <v>66</v>
      </c>
      <c r="C51" s="73" t="s">
        <v>67</v>
      </c>
      <c r="D51" s="74"/>
      <c r="E51" s="75"/>
      <c r="F51" s="9"/>
    </row>
    <row r="52" spans="1:6" ht="16.5" customHeight="1">
      <c r="A52" s="68">
        <v>2</v>
      </c>
      <c r="B52" s="69" t="s">
        <v>68</v>
      </c>
      <c r="C52" s="73" t="s">
        <v>69</v>
      </c>
      <c r="D52" s="74"/>
      <c r="E52" s="75"/>
      <c r="F52" s="21"/>
    </row>
    <row r="53" spans="1:6" ht="16.5" customHeight="1">
      <c r="A53" s="68">
        <v>3</v>
      </c>
      <c r="B53" s="69" t="s">
        <v>70</v>
      </c>
      <c r="C53" s="73" t="s">
        <v>71</v>
      </c>
      <c r="D53" s="74"/>
      <c r="E53" s="75"/>
      <c r="F53" s="21"/>
    </row>
    <row r="54" spans="1:6" ht="16.5" customHeight="1">
      <c r="A54" s="68">
        <v>4</v>
      </c>
      <c r="B54" s="69" t="s">
        <v>72</v>
      </c>
      <c r="C54" s="73" t="s">
        <v>73</v>
      </c>
      <c r="D54" s="74"/>
      <c r="E54" s="75"/>
      <c r="F54" s="21"/>
    </row>
    <row r="55" spans="1:6" ht="16.5" customHeight="1">
      <c r="A55" s="68">
        <v>5</v>
      </c>
      <c r="B55" s="69" t="s">
        <v>74</v>
      </c>
      <c r="C55" s="73" t="s">
        <v>75</v>
      </c>
      <c r="D55" s="74"/>
      <c r="E55" s="75"/>
      <c r="F55" s="21"/>
    </row>
    <row r="56" spans="1:6" ht="16.5" customHeight="1">
      <c r="A56" s="68">
        <v>7</v>
      </c>
      <c r="B56" s="69" t="s">
        <v>77</v>
      </c>
      <c r="C56" s="73" t="s">
        <v>78</v>
      </c>
      <c r="D56" s="74"/>
      <c r="E56" s="75"/>
      <c r="F56" s="21"/>
    </row>
    <row r="57" spans="1:6" ht="15.75" customHeight="1">
      <c r="A57" s="68">
        <v>8</v>
      </c>
      <c r="B57" s="69" t="s">
        <v>259</v>
      </c>
      <c r="C57" s="73" t="s">
        <v>260</v>
      </c>
      <c r="D57" s="74"/>
      <c r="E57" s="75"/>
      <c r="F57" s="21"/>
    </row>
    <row r="58" spans="1:6" ht="15.75" customHeight="1">
      <c r="A58" s="68">
        <v>9</v>
      </c>
      <c r="B58" s="69" t="s">
        <v>261</v>
      </c>
      <c r="C58" s="73" t="s">
        <v>262</v>
      </c>
      <c r="D58" s="74"/>
      <c r="E58" s="75"/>
      <c r="F58" s="21"/>
    </row>
    <row r="59" spans="1:6" ht="15.75" customHeight="1">
      <c r="A59" s="68">
        <v>10</v>
      </c>
      <c r="B59" s="69" t="s">
        <v>263</v>
      </c>
      <c r="C59" s="73" t="s">
        <v>264</v>
      </c>
      <c r="D59" s="74"/>
      <c r="E59" s="75"/>
      <c r="F59" s="21"/>
    </row>
    <row r="60" spans="1:6" ht="15.75" customHeight="1">
      <c r="A60" s="68">
        <v>11</v>
      </c>
      <c r="B60" s="69" t="s">
        <v>79</v>
      </c>
      <c r="C60" s="73" t="s">
        <v>80</v>
      </c>
      <c r="D60" s="74"/>
      <c r="E60" s="75"/>
      <c r="F60" s="21"/>
    </row>
    <row r="61" spans="1:6" ht="15.75" customHeight="1">
      <c r="A61" s="68">
        <v>12</v>
      </c>
      <c r="B61" s="69" t="s">
        <v>81</v>
      </c>
      <c r="C61" s="73" t="s">
        <v>82</v>
      </c>
      <c r="D61" s="74"/>
      <c r="E61" s="75"/>
      <c r="F61" s="21"/>
    </row>
    <row r="62" spans="1:6" ht="15.75" customHeight="1">
      <c r="A62" s="68">
        <v>15</v>
      </c>
      <c r="B62" s="69" t="s">
        <v>265</v>
      </c>
      <c r="C62" s="73" t="s">
        <v>266</v>
      </c>
      <c r="D62" s="74"/>
      <c r="E62" s="75"/>
      <c r="F62" s="21"/>
    </row>
    <row r="63" spans="1:6" ht="15.75" customHeight="1">
      <c r="A63" s="68">
        <v>16</v>
      </c>
      <c r="B63" s="69" t="s">
        <v>267</v>
      </c>
      <c r="C63" s="73" t="s">
        <v>268</v>
      </c>
      <c r="D63" s="74"/>
      <c r="E63" s="75"/>
      <c r="F63" s="21"/>
    </row>
    <row r="64" spans="1:6" ht="15.75" customHeight="1">
      <c r="A64" s="68">
        <v>17</v>
      </c>
      <c r="B64" s="69" t="s">
        <v>83</v>
      </c>
      <c r="C64" s="73" t="s">
        <v>84</v>
      </c>
      <c r="D64" s="74"/>
      <c r="E64" s="75"/>
      <c r="F64" s="21"/>
    </row>
    <row r="65" spans="1:6" ht="15.75" customHeight="1">
      <c r="A65" s="68">
        <v>18</v>
      </c>
      <c r="B65" s="69" t="s">
        <v>85</v>
      </c>
      <c r="C65" s="73" t="s">
        <v>86</v>
      </c>
      <c r="D65" s="74"/>
      <c r="E65" s="75"/>
      <c r="F65" s="21"/>
    </row>
    <row r="66" spans="1:6" ht="15.75" customHeight="1">
      <c r="A66" s="68">
        <v>19</v>
      </c>
      <c r="B66" s="69" t="s">
        <v>59</v>
      </c>
      <c r="C66" s="73" t="s">
        <v>87</v>
      </c>
      <c r="D66" s="74"/>
      <c r="E66" s="75"/>
      <c r="F66" s="21"/>
    </row>
    <row r="67" spans="1:6" ht="15.75" customHeight="1">
      <c r="A67" s="68">
        <v>20</v>
      </c>
      <c r="B67" s="69" t="s">
        <v>58</v>
      </c>
      <c r="C67" s="73" t="s">
        <v>269</v>
      </c>
      <c r="D67" s="74"/>
      <c r="E67" s="75"/>
      <c r="F67" s="21"/>
    </row>
    <row r="68" spans="1:6" ht="15.75" customHeight="1">
      <c r="A68" s="68">
        <v>21</v>
      </c>
      <c r="B68" s="70" t="s">
        <v>88</v>
      </c>
      <c r="C68" s="73" t="s">
        <v>89</v>
      </c>
      <c r="D68" s="74"/>
      <c r="E68" s="75"/>
      <c r="F68" s="21"/>
    </row>
    <row r="69" spans="1:6" ht="15.75" customHeight="1">
      <c r="A69" s="68">
        <v>22</v>
      </c>
      <c r="B69" s="69" t="s">
        <v>90</v>
      </c>
      <c r="C69" s="73" t="s">
        <v>91</v>
      </c>
      <c r="D69" s="74"/>
      <c r="E69" s="75"/>
      <c r="F69" s="21"/>
    </row>
    <row r="70" spans="1:5" ht="15.75" customHeight="1">
      <c r="A70" s="68">
        <v>23</v>
      </c>
      <c r="B70" s="69" t="s">
        <v>270</v>
      </c>
      <c r="C70" s="73" t="s">
        <v>271</v>
      </c>
      <c r="D70" s="74"/>
      <c r="E70" s="75"/>
    </row>
    <row r="71" spans="1:5" ht="15.75" customHeight="1">
      <c r="A71" s="68">
        <v>24</v>
      </c>
      <c r="B71" s="69" t="s">
        <v>92</v>
      </c>
      <c r="C71" s="73" t="s">
        <v>93</v>
      </c>
      <c r="D71" s="74"/>
      <c r="E71" s="75"/>
    </row>
    <row r="72" spans="1:5" ht="15.75" customHeight="1">
      <c r="A72" s="68">
        <v>25</v>
      </c>
      <c r="B72" s="69" t="s">
        <v>94</v>
      </c>
      <c r="C72" s="76" t="s">
        <v>95</v>
      </c>
      <c r="D72" s="77"/>
      <c r="E72" s="78"/>
    </row>
    <row r="73" spans="1:5" s="2" customFormat="1" ht="15.75" customHeight="1">
      <c r="A73" s="23"/>
      <c r="B73" s="71" t="s">
        <v>96</v>
      </c>
      <c r="C73" s="72"/>
      <c r="D73" s="46" t="s">
        <v>97</v>
      </c>
      <c r="E73" s="46"/>
    </row>
    <row r="74" spans="1:5" s="2" customFormat="1" ht="15.75" customHeight="1">
      <c r="A74" s="23"/>
      <c r="B74" s="45" t="s">
        <v>98</v>
      </c>
      <c r="C74" s="45"/>
      <c r="D74" s="46" t="s">
        <v>99</v>
      </c>
      <c r="E74" s="46"/>
    </row>
    <row r="75" spans="1:5" s="2" customFormat="1" ht="15.75" customHeight="1">
      <c r="A75" s="23"/>
      <c r="B75" s="26" t="s">
        <v>272</v>
      </c>
      <c r="C75" s="27"/>
      <c r="D75" s="24" t="s">
        <v>273</v>
      </c>
      <c r="E75" s="25"/>
    </row>
    <row r="76" spans="1:5" s="2" customFormat="1" ht="15.75" customHeight="1">
      <c r="A76" s="23"/>
      <c r="B76" s="45" t="s">
        <v>274</v>
      </c>
      <c r="C76" s="45"/>
      <c r="D76" s="46" t="s">
        <v>275</v>
      </c>
      <c r="E76" s="46"/>
    </row>
    <row r="77" spans="1:5" s="2" customFormat="1" ht="15.75" customHeight="1">
      <c r="A77" s="84"/>
      <c r="B77" s="45" t="s">
        <v>499</v>
      </c>
      <c r="C77" s="45"/>
      <c r="D77" s="46" t="s">
        <v>500</v>
      </c>
      <c r="E77" s="46"/>
    </row>
    <row r="79" spans="2:3" ht="15.75" customHeight="1">
      <c r="B79" s="28" t="s">
        <v>100</v>
      </c>
      <c r="C79" s="1"/>
    </row>
    <row r="80" spans="2:5" ht="15.75" customHeight="1">
      <c r="B80" s="29" t="s">
        <v>101</v>
      </c>
      <c r="C80" s="29" t="s">
        <v>102</v>
      </c>
      <c r="D80" s="29" t="s">
        <v>103</v>
      </c>
      <c r="E80" s="29" t="s">
        <v>104</v>
      </c>
    </row>
    <row r="81" spans="2:5" ht="15.75" customHeight="1">
      <c r="B81" s="29" t="s">
        <v>105</v>
      </c>
      <c r="C81" s="29">
        <v>16</v>
      </c>
      <c r="D81" s="29">
        <v>4</v>
      </c>
      <c r="E81" s="30">
        <f>SUM(C81:D81)</f>
        <v>20</v>
      </c>
    </row>
    <row r="82" spans="2:5" ht="15.75" customHeight="1">
      <c r="B82" s="29" t="s">
        <v>106</v>
      </c>
      <c r="C82" s="29">
        <v>17</v>
      </c>
      <c r="D82" s="29">
        <v>3</v>
      </c>
      <c r="E82" s="30">
        <f>SUM(C82:D82)</f>
        <v>20</v>
      </c>
    </row>
    <row r="83" spans="2:5" ht="15.75" customHeight="1">
      <c r="B83" s="29" t="s">
        <v>107</v>
      </c>
      <c r="C83" s="29">
        <v>19</v>
      </c>
      <c r="D83" s="29">
        <v>12</v>
      </c>
      <c r="E83" s="30">
        <f>SUM(C83:D83)</f>
        <v>31</v>
      </c>
    </row>
    <row r="84" spans="2:5" ht="15.75" customHeight="1">
      <c r="B84" s="29" t="s">
        <v>108</v>
      </c>
      <c r="C84" s="29">
        <v>13</v>
      </c>
      <c r="D84" s="29">
        <v>14</v>
      </c>
      <c r="E84" s="30">
        <f>SUM(C84:D84)</f>
        <v>27</v>
      </c>
    </row>
    <row r="85" spans="2:5" ht="15.75" customHeight="1">
      <c r="B85" s="29" t="s">
        <v>109</v>
      </c>
      <c r="C85" s="29">
        <v>5</v>
      </c>
      <c r="D85" s="29">
        <v>8</v>
      </c>
      <c r="E85" s="30">
        <f>SUM(C85:D85)</f>
        <v>13</v>
      </c>
    </row>
    <row r="86" spans="2:5" ht="15.75" customHeight="1">
      <c r="B86" s="29" t="s">
        <v>110</v>
      </c>
      <c r="C86" s="30">
        <f>SUM(C81:C85)</f>
        <v>70</v>
      </c>
      <c r="D86" s="30">
        <f>SUM(D81:D85)</f>
        <v>41</v>
      </c>
      <c r="E86" s="31">
        <f>SUM(E81:E85)</f>
        <v>111</v>
      </c>
    </row>
  </sheetData>
  <sheetProtection selectLockedCells="1" selectUnlockedCells="1"/>
  <mergeCells count="31">
    <mergeCell ref="C72:E72"/>
    <mergeCell ref="B77:C77"/>
    <mergeCell ref="D77:E77"/>
    <mergeCell ref="C66:E66"/>
    <mergeCell ref="C67:E67"/>
    <mergeCell ref="C68:E68"/>
    <mergeCell ref="C69:E69"/>
    <mergeCell ref="C70:E70"/>
    <mergeCell ref="C71:E71"/>
    <mergeCell ref="C60:E60"/>
    <mergeCell ref="C61:E61"/>
    <mergeCell ref="C62:E62"/>
    <mergeCell ref="C63:E63"/>
    <mergeCell ref="C64:E64"/>
    <mergeCell ref="C65:E65"/>
    <mergeCell ref="B73:C73"/>
    <mergeCell ref="C52:E52"/>
    <mergeCell ref="C51:E51"/>
    <mergeCell ref="C53:E53"/>
    <mergeCell ref="C54:E54"/>
    <mergeCell ref="C55:E55"/>
    <mergeCell ref="C56:E56"/>
    <mergeCell ref="C57:E57"/>
    <mergeCell ref="B74:C74"/>
    <mergeCell ref="D74:E74"/>
    <mergeCell ref="B76:C76"/>
    <mergeCell ref="D76:E76"/>
    <mergeCell ref="A50:C50"/>
    <mergeCell ref="D73:E73"/>
    <mergeCell ref="C58:E58"/>
    <mergeCell ref="C59:E59"/>
  </mergeCells>
  <printOptions/>
  <pageMargins left="0.5513888888888889" right="0.19652777777777777" top="0.7083333333333334" bottom="0.6298611111111111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8"/>
  <sheetViews>
    <sheetView tabSelected="1" zoomScale="210" zoomScaleNormal="210" zoomScalePageLayoutView="0" workbookViewId="0" topLeftCell="A119">
      <selection activeCell="C142" sqref="C142"/>
    </sheetView>
  </sheetViews>
  <sheetFormatPr defaultColWidth="8.7109375" defaultRowHeight="12.75"/>
  <cols>
    <col min="1" max="2" width="7.421875" style="22" customWidth="1"/>
    <col min="3" max="3" width="23.421875" style="1" customWidth="1"/>
    <col min="4" max="4" width="8.421875" style="22" customWidth="1"/>
    <col min="5" max="5" width="15.8515625" style="22" customWidth="1"/>
    <col min="6" max="6" width="11.28125" style="22" customWidth="1"/>
    <col min="7" max="7" width="10.421875" style="22" customWidth="1"/>
  </cols>
  <sheetData>
    <row r="1" spans="1:7" s="2" customFormat="1" ht="13.5">
      <c r="A1" s="32" t="s">
        <v>191</v>
      </c>
      <c r="B1" s="22"/>
      <c r="C1" s="1"/>
      <c r="D1" s="22"/>
      <c r="E1" s="22"/>
      <c r="F1" s="22"/>
      <c r="G1" s="22"/>
    </row>
    <row r="2" spans="1:7" s="2" customFormat="1" ht="13.5">
      <c r="A2" s="32" t="s">
        <v>192</v>
      </c>
      <c r="B2" s="22"/>
      <c r="C2" s="1"/>
      <c r="D2" s="22"/>
      <c r="E2" s="22"/>
      <c r="F2" s="22"/>
      <c r="G2" s="22"/>
    </row>
    <row r="3" spans="1:7" s="2" customFormat="1" ht="22.5">
      <c r="A3" s="33" t="s">
        <v>111</v>
      </c>
      <c r="B3" s="22"/>
      <c r="C3" s="1"/>
      <c r="D3" s="22"/>
      <c r="E3" s="22"/>
      <c r="F3" s="22"/>
      <c r="G3" s="22"/>
    </row>
    <row r="4" spans="1:7" s="2" customFormat="1" ht="13.5">
      <c r="A4" s="22"/>
      <c r="B4" s="22"/>
      <c r="C4" s="1"/>
      <c r="D4" s="22"/>
      <c r="E4" s="22"/>
      <c r="F4" s="22"/>
      <c r="G4" s="22"/>
    </row>
    <row r="5" spans="1:7" s="2" customFormat="1" ht="13.5">
      <c r="A5" s="34" t="s">
        <v>112</v>
      </c>
      <c r="B5" s="35"/>
      <c r="C5" s="36"/>
      <c r="D5" s="35"/>
      <c r="E5" s="35"/>
      <c r="F5" s="37" t="s">
        <v>113</v>
      </c>
      <c r="G5" s="38">
        <v>3</v>
      </c>
    </row>
    <row r="6" spans="1:7" ht="13.5">
      <c r="A6" s="50" t="s">
        <v>114</v>
      </c>
      <c r="B6" s="50" t="s">
        <v>115</v>
      </c>
      <c r="C6" s="51" t="s">
        <v>116</v>
      </c>
      <c r="D6" s="50" t="s">
        <v>117</v>
      </c>
      <c r="E6" s="50" t="s">
        <v>118</v>
      </c>
      <c r="F6" s="50" t="s">
        <v>119</v>
      </c>
      <c r="G6" s="50" t="s">
        <v>120</v>
      </c>
    </row>
    <row r="7" spans="1:7" ht="13.5">
      <c r="A7" s="56">
        <v>1</v>
      </c>
      <c r="B7" s="57" t="s">
        <v>208</v>
      </c>
      <c r="C7" s="58" t="s">
        <v>121</v>
      </c>
      <c r="D7" s="57" t="s">
        <v>193</v>
      </c>
      <c r="E7" s="57" t="s">
        <v>94</v>
      </c>
      <c r="F7" s="57" t="s">
        <v>225</v>
      </c>
      <c r="G7" s="59">
        <v>490</v>
      </c>
    </row>
    <row r="8" spans="1:7" ht="13.5">
      <c r="A8" s="56">
        <v>2</v>
      </c>
      <c r="B8" s="57" t="s">
        <v>209</v>
      </c>
      <c r="C8" s="58" t="s">
        <v>122</v>
      </c>
      <c r="D8" s="57" t="s">
        <v>193</v>
      </c>
      <c r="E8" s="57" t="s">
        <v>94</v>
      </c>
      <c r="F8" s="57" t="s">
        <v>226</v>
      </c>
      <c r="G8" s="59">
        <v>480</v>
      </c>
    </row>
    <row r="9" spans="1:7" ht="13.5">
      <c r="A9" s="56">
        <v>3</v>
      </c>
      <c r="B9" s="57" t="s">
        <v>210</v>
      </c>
      <c r="C9" s="58" t="s">
        <v>123</v>
      </c>
      <c r="D9" s="57" t="s">
        <v>194</v>
      </c>
      <c r="E9" s="57" t="s">
        <v>70</v>
      </c>
      <c r="F9" s="57" t="s">
        <v>227</v>
      </c>
      <c r="G9" s="59">
        <v>472</v>
      </c>
    </row>
    <row r="10" spans="1:7" ht="13.5">
      <c r="A10" s="60">
        <v>4</v>
      </c>
      <c r="B10" s="57" t="s">
        <v>211</v>
      </c>
      <c r="C10" s="58" t="s">
        <v>195</v>
      </c>
      <c r="D10" s="57" t="s">
        <v>196</v>
      </c>
      <c r="E10" s="57" t="s">
        <v>74</v>
      </c>
      <c r="F10" s="57" t="s">
        <v>228</v>
      </c>
      <c r="G10" s="61">
        <v>466</v>
      </c>
    </row>
    <row r="11" spans="1:7" ht="13.5">
      <c r="A11" s="60">
        <v>5</v>
      </c>
      <c r="B11" s="57" t="s">
        <v>212</v>
      </c>
      <c r="C11" s="58" t="s">
        <v>146</v>
      </c>
      <c r="D11" s="57" t="s">
        <v>197</v>
      </c>
      <c r="E11" s="57" t="s">
        <v>74</v>
      </c>
      <c r="F11" s="57" t="s">
        <v>229</v>
      </c>
      <c r="G11" s="61">
        <v>461</v>
      </c>
    </row>
    <row r="12" spans="1:7" ht="13.5">
      <c r="A12" s="60">
        <v>6</v>
      </c>
      <c r="B12" s="57" t="s">
        <v>213</v>
      </c>
      <c r="C12" s="58" t="s">
        <v>125</v>
      </c>
      <c r="D12" s="57" t="s">
        <v>198</v>
      </c>
      <c r="E12" s="57" t="s">
        <v>74</v>
      </c>
      <c r="F12" s="57" t="s">
        <v>230</v>
      </c>
      <c r="G12" s="61">
        <v>457</v>
      </c>
    </row>
    <row r="13" spans="1:7" ht="13.5">
      <c r="A13" s="60">
        <v>7</v>
      </c>
      <c r="B13" s="57" t="s">
        <v>214</v>
      </c>
      <c r="C13" s="58" t="s">
        <v>126</v>
      </c>
      <c r="D13" s="57" t="s">
        <v>199</v>
      </c>
      <c r="E13" s="57" t="s">
        <v>74</v>
      </c>
      <c r="F13" s="57" t="s">
        <v>231</v>
      </c>
      <c r="G13" s="61">
        <f aca="true" t="shared" si="0" ref="G13:G20">G12-$G$5</f>
        <v>454</v>
      </c>
    </row>
    <row r="14" spans="1:7" ht="13.5">
      <c r="A14" s="60">
        <v>8</v>
      </c>
      <c r="B14" s="57" t="s">
        <v>215</v>
      </c>
      <c r="C14" s="58" t="s">
        <v>200</v>
      </c>
      <c r="D14" s="57" t="s">
        <v>201</v>
      </c>
      <c r="E14" s="57" t="s">
        <v>74</v>
      </c>
      <c r="F14" s="57" t="s">
        <v>232</v>
      </c>
      <c r="G14" s="61">
        <f t="shared" si="0"/>
        <v>451</v>
      </c>
    </row>
    <row r="15" spans="1:7" ht="13.5">
      <c r="A15" s="60">
        <v>9</v>
      </c>
      <c r="B15" s="57" t="s">
        <v>216</v>
      </c>
      <c r="C15" s="58" t="s">
        <v>127</v>
      </c>
      <c r="D15" s="57" t="s">
        <v>202</v>
      </c>
      <c r="E15" s="57" t="s">
        <v>74</v>
      </c>
      <c r="F15" s="57" t="s">
        <v>233</v>
      </c>
      <c r="G15" s="61">
        <f t="shared" si="0"/>
        <v>448</v>
      </c>
    </row>
    <row r="16" spans="1:7" ht="13.5">
      <c r="A16" s="60">
        <v>10</v>
      </c>
      <c r="B16" s="57" t="s">
        <v>217</v>
      </c>
      <c r="C16" s="58" t="s">
        <v>124</v>
      </c>
      <c r="D16" s="57" t="s">
        <v>203</v>
      </c>
      <c r="E16" s="57" t="s">
        <v>68</v>
      </c>
      <c r="F16" s="57" t="s">
        <v>234</v>
      </c>
      <c r="G16" s="61">
        <f t="shared" si="0"/>
        <v>445</v>
      </c>
    </row>
    <row r="17" spans="1:7" ht="13.5">
      <c r="A17" s="60">
        <v>11</v>
      </c>
      <c r="B17" s="57" t="s">
        <v>218</v>
      </c>
      <c r="C17" s="58" t="s">
        <v>130</v>
      </c>
      <c r="D17" s="57" t="s">
        <v>201</v>
      </c>
      <c r="E17" s="57" t="s">
        <v>70</v>
      </c>
      <c r="F17" s="57" t="s">
        <v>235</v>
      </c>
      <c r="G17" s="61">
        <f t="shared" si="0"/>
        <v>442</v>
      </c>
    </row>
    <row r="18" spans="1:7" ht="13.5">
      <c r="A18" s="60">
        <v>12</v>
      </c>
      <c r="B18" s="57" t="s">
        <v>219</v>
      </c>
      <c r="C18" s="58" t="s">
        <v>128</v>
      </c>
      <c r="D18" s="57" t="s">
        <v>204</v>
      </c>
      <c r="E18" s="57" t="s">
        <v>74</v>
      </c>
      <c r="F18" s="57" t="s">
        <v>236</v>
      </c>
      <c r="G18" s="61">
        <f t="shared" si="0"/>
        <v>439</v>
      </c>
    </row>
    <row r="19" spans="1:7" ht="13.5">
      <c r="A19" s="60">
        <v>13</v>
      </c>
      <c r="B19" s="57" t="s">
        <v>220</v>
      </c>
      <c r="C19" s="58" t="s">
        <v>133</v>
      </c>
      <c r="D19" s="57" t="s">
        <v>198</v>
      </c>
      <c r="E19" s="57" t="s">
        <v>74</v>
      </c>
      <c r="F19" s="57" t="s">
        <v>237</v>
      </c>
      <c r="G19" s="61">
        <f t="shared" si="0"/>
        <v>436</v>
      </c>
    </row>
    <row r="20" spans="1:7" ht="13.5">
      <c r="A20" s="60">
        <v>14</v>
      </c>
      <c r="B20" s="57" t="s">
        <v>221</v>
      </c>
      <c r="C20" s="58" t="s">
        <v>132</v>
      </c>
      <c r="D20" s="57" t="s">
        <v>205</v>
      </c>
      <c r="E20" s="57" t="s">
        <v>74</v>
      </c>
      <c r="F20" s="57" t="s">
        <v>238</v>
      </c>
      <c r="G20" s="61">
        <f t="shared" si="0"/>
        <v>433</v>
      </c>
    </row>
    <row r="21" spans="1:7" ht="13.5">
      <c r="A21" s="60"/>
      <c r="B21" s="57" t="s">
        <v>222</v>
      </c>
      <c r="C21" s="58" t="s">
        <v>129</v>
      </c>
      <c r="D21" s="57" t="s">
        <v>206</v>
      </c>
      <c r="E21" s="57" t="s">
        <v>74</v>
      </c>
      <c r="F21" s="57" t="s">
        <v>239</v>
      </c>
      <c r="G21" s="61"/>
    </row>
    <row r="22" spans="1:7" ht="13.5">
      <c r="A22" s="60"/>
      <c r="B22" s="57" t="s">
        <v>223</v>
      </c>
      <c r="C22" s="58" t="s">
        <v>135</v>
      </c>
      <c r="D22" s="57" t="s">
        <v>201</v>
      </c>
      <c r="E22" s="57" t="s">
        <v>74</v>
      </c>
      <c r="F22" s="57" t="s">
        <v>239</v>
      </c>
      <c r="G22" s="61"/>
    </row>
    <row r="23" spans="1:7" ht="13.5">
      <c r="A23" s="62" t="s">
        <v>142</v>
      </c>
      <c r="B23" s="63"/>
      <c r="C23" s="64"/>
      <c r="D23" s="63"/>
      <c r="E23" s="63"/>
      <c r="F23" s="63"/>
      <c r="G23" s="65"/>
    </row>
    <row r="24" spans="1:7" ht="13.5">
      <c r="A24" s="56">
        <v>1</v>
      </c>
      <c r="B24" s="57" t="s">
        <v>250</v>
      </c>
      <c r="C24" s="58" t="s">
        <v>144</v>
      </c>
      <c r="D24" s="57" t="s">
        <v>241</v>
      </c>
      <c r="E24" s="57" t="s">
        <v>85</v>
      </c>
      <c r="F24" s="57" t="s">
        <v>246</v>
      </c>
      <c r="G24" s="59">
        <v>490</v>
      </c>
    </row>
    <row r="25" spans="1:7" ht="13.5">
      <c r="A25" s="56">
        <v>2</v>
      </c>
      <c r="B25" s="57" t="s">
        <v>251</v>
      </c>
      <c r="C25" s="58" t="s">
        <v>242</v>
      </c>
      <c r="D25" s="57" t="s">
        <v>243</v>
      </c>
      <c r="E25" s="57" t="s">
        <v>74</v>
      </c>
      <c r="F25" s="57" t="s">
        <v>247</v>
      </c>
      <c r="G25" s="59">
        <v>480</v>
      </c>
    </row>
    <row r="26" spans="1:7" ht="13.5">
      <c r="A26" s="56">
        <v>3</v>
      </c>
      <c r="B26" s="57" t="s">
        <v>252</v>
      </c>
      <c r="C26" s="58" t="s">
        <v>156</v>
      </c>
      <c r="D26" s="57" t="s">
        <v>199</v>
      </c>
      <c r="E26" s="57" t="s">
        <v>85</v>
      </c>
      <c r="F26" s="57" t="s">
        <v>248</v>
      </c>
      <c r="G26" s="59">
        <v>472</v>
      </c>
    </row>
    <row r="27" spans="1:7" ht="13.5">
      <c r="A27" s="60">
        <v>4</v>
      </c>
      <c r="B27" s="57" t="s">
        <v>253</v>
      </c>
      <c r="C27" s="58" t="s">
        <v>244</v>
      </c>
      <c r="D27" s="57" t="s">
        <v>245</v>
      </c>
      <c r="E27" s="57" t="s">
        <v>74</v>
      </c>
      <c r="F27" s="57" t="s">
        <v>249</v>
      </c>
      <c r="G27" s="61">
        <v>466</v>
      </c>
    </row>
    <row r="29" spans="1:7" ht="13.5">
      <c r="A29" s="87" t="s">
        <v>145</v>
      </c>
      <c r="B29" s="88"/>
      <c r="C29" s="89"/>
      <c r="D29" s="88"/>
      <c r="E29" s="88"/>
      <c r="F29" s="90" t="s">
        <v>113</v>
      </c>
      <c r="G29" s="90">
        <v>2</v>
      </c>
    </row>
    <row r="30" spans="1:7" ht="13.5">
      <c r="A30" s="61" t="s">
        <v>114</v>
      </c>
      <c r="B30" s="61" t="s">
        <v>115</v>
      </c>
      <c r="C30" s="91" t="s">
        <v>116</v>
      </c>
      <c r="D30" s="61" t="s">
        <v>117</v>
      </c>
      <c r="E30" s="61" t="s">
        <v>118</v>
      </c>
      <c r="F30" s="61" t="s">
        <v>119</v>
      </c>
      <c r="G30" s="61" t="s">
        <v>120</v>
      </c>
    </row>
    <row r="31" spans="1:7" ht="13.5">
      <c r="A31" s="56">
        <v>1</v>
      </c>
      <c r="B31" s="57" t="s">
        <v>290</v>
      </c>
      <c r="C31" s="58" t="s">
        <v>131</v>
      </c>
      <c r="D31" s="57" t="s">
        <v>276</v>
      </c>
      <c r="E31" s="57" t="s">
        <v>70</v>
      </c>
      <c r="F31" s="57" t="s">
        <v>308</v>
      </c>
      <c r="G31" s="59">
        <v>320</v>
      </c>
    </row>
    <row r="32" spans="1:7" ht="13.5">
      <c r="A32" s="56">
        <v>2</v>
      </c>
      <c r="B32" s="57" t="s">
        <v>291</v>
      </c>
      <c r="C32" s="58" t="s">
        <v>134</v>
      </c>
      <c r="D32" s="57" t="s">
        <v>277</v>
      </c>
      <c r="E32" s="57" t="s">
        <v>68</v>
      </c>
      <c r="F32" s="57" t="s">
        <v>309</v>
      </c>
      <c r="G32" s="59">
        <f aca="true" t="shared" si="1" ref="G32:G45">G31-$G$29</f>
        <v>318</v>
      </c>
    </row>
    <row r="33" spans="1:7" ht="13.5">
      <c r="A33" s="56">
        <v>3</v>
      </c>
      <c r="B33" s="57" t="s">
        <v>292</v>
      </c>
      <c r="C33" s="58" t="s">
        <v>278</v>
      </c>
      <c r="D33" s="57" t="s">
        <v>206</v>
      </c>
      <c r="E33" s="57" t="s">
        <v>270</v>
      </c>
      <c r="F33" s="57" t="s">
        <v>310</v>
      </c>
      <c r="G33" s="59">
        <f t="shared" si="1"/>
        <v>316</v>
      </c>
    </row>
    <row r="34" spans="1:7" ht="13.5">
      <c r="A34" s="60">
        <v>4</v>
      </c>
      <c r="B34" s="57" t="s">
        <v>293</v>
      </c>
      <c r="C34" s="58" t="s">
        <v>279</v>
      </c>
      <c r="D34" s="57" t="s">
        <v>280</v>
      </c>
      <c r="E34" s="57" t="s">
        <v>68</v>
      </c>
      <c r="F34" s="57" t="s">
        <v>311</v>
      </c>
      <c r="G34" s="61">
        <f t="shared" si="1"/>
        <v>314</v>
      </c>
    </row>
    <row r="35" spans="1:7" ht="13.5">
      <c r="A35" s="60">
        <v>5</v>
      </c>
      <c r="B35" s="57" t="s">
        <v>294</v>
      </c>
      <c r="C35" s="58" t="s">
        <v>138</v>
      </c>
      <c r="D35" s="57" t="s">
        <v>281</v>
      </c>
      <c r="E35" s="57" t="s">
        <v>74</v>
      </c>
      <c r="F35" s="57" t="s">
        <v>312</v>
      </c>
      <c r="G35" s="61">
        <f t="shared" si="1"/>
        <v>312</v>
      </c>
    </row>
    <row r="36" spans="1:7" ht="13.5">
      <c r="A36" s="60">
        <v>6</v>
      </c>
      <c r="B36" s="57" t="s">
        <v>295</v>
      </c>
      <c r="C36" s="58" t="s">
        <v>137</v>
      </c>
      <c r="D36" s="57" t="s">
        <v>282</v>
      </c>
      <c r="E36" s="57" t="s">
        <v>74</v>
      </c>
      <c r="F36" s="57" t="s">
        <v>313</v>
      </c>
      <c r="G36" s="61">
        <f t="shared" si="1"/>
        <v>310</v>
      </c>
    </row>
    <row r="37" spans="1:7" ht="13.5">
      <c r="A37" s="60">
        <v>7</v>
      </c>
      <c r="B37" s="57" t="s">
        <v>296</v>
      </c>
      <c r="C37" s="58" t="s">
        <v>162</v>
      </c>
      <c r="D37" s="57" t="s">
        <v>197</v>
      </c>
      <c r="E37" s="57" t="s">
        <v>59</v>
      </c>
      <c r="F37" s="57" t="s">
        <v>314</v>
      </c>
      <c r="G37" s="61">
        <f t="shared" si="1"/>
        <v>308</v>
      </c>
    </row>
    <row r="38" spans="1:7" ht="13.5">
      <c r="A38" s="60">
        <v>8</v>
      </c>
      <c r="B38" s="57" t="s">
        <v>297</v>
      </c>
      <c r="C38" s="58" t="s">
        <v>147</v>
      </c>
      <c r="D38" s="57" t="s">
        <v>283</v>
      </c>
      <c r="E38" s="57" t="s">
        <v>72</v>
      </c>
      <c r="F38" s="57" t="s">
        <v>315</v>
      </c>
      <c r="G38" s="61">
        <f t="shared" si="1"/>
        <v>306</v>
      </c>
    </row>
    <row r="39" spans="1:7" ht="13.5">
      <c r="A39" s="60">
        <v>9</v>
      </c>
      <c r="B39" s="57" t="s">
        <v>298</v>
      </c>
      <c r="C39" s="58" t="s">
        <v>284</v>
      </c>
      <c r="D39" s="57" t="s">
        <v>276</v>
      </c>
      <c r="E39" s="57" t="s">
        <v>68</v>
      </c>
      <c r="F39" s="57" t="s">
        <v>316</v>
      </c>
      <c r="G39" s="61">
        <f t="shared" si="1"/>
        <v>304</v>
      </c>
    </row>
    <row r="40" spans="1:7" ht="13.5">
      <c r="A40" s="60">
        <v>10</v>
      </c>
      <c r="B40" s="57" t="s">
        <v>299</v>
      </c>
      <c r="C40" s="58" t="s">
        <v>140</v>
      </c>
      <c r="D40" s="57" t="s">
        <v>285</v>
      </c>
      <c r="E40" s="57" t="s">
        <v>58</v>
      </c>
      <c r="F40" s="57" t="s">
        <v>317</v>
      </c>
      <c r="G40" s="61">
        <f t="shared" si="1"/>
        <v>302</v>
      </c>
    </row>
    <row r="41" spans="1:7" ht="13.5">
      <c r="A41" s="60">
        <v>11</v>
      </c>
      <c r="B41" s="57" t="s">
        <v>300</v>
      </c>
      <c r="C41" s="58" t="s">
        <v>139</v>
      </c>
      <c r="D41" s="57" t="s">
        <v>281</v>
      </c>
      <c r="E41" s="57" t="s">
        <v>88</v>
      </c>
      <c r="F41" s="57" t="s">
        <v>318</v>
      </c>
      <c r="G41" s="61">
        <f t="shared" si="1"/>
        <v>300</v>
      </c>
    </row>
    <row r="42" spans="1:7" ht="13.5">
      <c r="A42" s="60">
        <v>12</v>
      </c>
      <c r="B42" s="57" t="s">
        <v>301</v>
      </c>
      <c r="C42" s="58" t="s">
        <v>151</v>
      </c>
      <c r="D42" s="57" t="s">
        <v>277</v>
      </c>
      <c r="E42" s="57" t="s">
        <v>74</v>
      </c>
      <c r="F42" s="57" t="s">
        <v>319</v>
      </c>
      <c r="G42" s="61">
        <f t="shared" si="1"/>
        <v>298</v>
      </c>
    </row>
    <row r="43" spans="1:7" ht="13.5">
      <c r="A43" s="60">
        <v>13</v>
      </c>
      <c r="B43" s="57" t="s">
        <v>302</v>
      </c>
      <c r="C43" s="58" t="s">
        <v>286</v>
      </c>
      <c r="D43" s="57" t="s">
        <v>245</v>
      </c>
      <c r="E43" s="57" t="s">
        <v>307</v>
      </c>
      <c r="F43" s="57" t="s">
        <v>320</v>
      </c>
      <c r="G43" s="61">
        <f t="shared" si="1"/>
        <v>296</v>
      </c>
    </row>
    <row r="44" spans="1:7" ht="13.5">
      <c r="A44" s="60">
        <v>14</v>
      </c>
      <c r="B44" s="57" t="s">
        <v>303</v>
      </c>
      <c r="C44" s="58" t="s">
        <v>287</v>
      </c>
      <c r="D44" s="57" t="s">
        <v>202</v>
      </c>
      <c r="E44" s="57" t="s">
        <v>74</v>
      </c>
      <c r="F44" s="57" t="s">
        <v>321</v>
      </c>
      <c r="G44" s="61">
        <f t="shared" si="1"/>
        <v>294</v>
      </c>
    </row>
    <row r="45" spans="1:7" ht="13.5">
      <c r="A45" s="60">
        <v>15</v>
      </c>
      <c r="B45" s="57" t="s">
        <v>304</v>
      </c>
      <c r="C45" s="58" t="s">
        <v>150</v>
      </c>
      <c r="D45" s="57" t="s">
        <v>207</v>
      </c>
      <c r="E45" s="57" t="s">
        <v>68</v>
      </c>
      <c r="F45" s="57" t="s">
        <v>322</v>
      </c>
      <c r="G45" s="61">
        <f t="shared" si="1"/>
        <v>292</v>
      </c>
    </row>
    <row r="46" spans="1:7" ht="13.5">
      <c r="A46" s="60"/>
      <c r="B46" s="57" t="s">
        <v>305</v>
      </c>
      <c r="C46" s="58" t="s">
        <v>149</v>
      </c>
      <c r="D46" s="57" t="s">
        <v>288</v>
      </c>
      <c r="E46" s="57" t="s">
        <v>74</v>
      </c>
      <c r="F46" s="57" t="s">
        <v>239</v>
      </c>
      <c r="G46" s="61"/>
    </row>
    <row r="47" spans="1:7" ht="13.5">
      <c r="A47" s="60"/>
      <c r="B47" s="57" t="s">
        <v>306</v>
      </c>
      <c r="C47" s="58" t="s">
        <v>153</v>
      </c>
      <c r="D47" s="57" t="s">
        <v>289</v>
      </c>
      <c r="E47" s="57" t="s">
        <v>68</v>
      </c>
      <c r="F47" s="57" t="s">
        <v>239</v>
      </c>
      <c r="G47" s="61"/>
    </row>
    <row r="48" spans="1:7" ht="13.5">
      <c r="A48" s="85"/>
      <c r="B48" s="85"/>
      <c r="C48" s="86"/>
      <c r="D48" s="85"/>
      <c r="E48" s="84"/>
      <c r="F48" s="84"/>
      <c r="G48" s="84"/>
    </row>
    <row r="49" spans="1:7" ht="13.5">
      <c r="A49" s="52" t="s">
        <v>155</v>
      </c>
      <c r="B49" s="53"/>
      <c r="C49" s="54"/>
      <c r="D49" s="53"/>
      <c r="E49" s="53"/>
      <c r="F49" s="53"/>
      <c r="G49" s="55"/>
    </row>
    <row r="50" spans="1:7" ht="13.5">
      <c r="A50" s="39">
        <v>1</v>
      </c>
      <c r="B50" s="47" t="s">
        <v>323</v>
      </c>
      <c r="C50" t="s">
        <v>324</v>
      </c>
      <c r="D50" s="47" t="s">
        <v>277</v>
      </c>
      <c r="E50" s="47" t="s">
        <v>68</v>
      </c>
      <c r="F50" s="47" t="s">
        <v>328</v>
      </c>
      <c r="G50" s="40">
        <v>320</v>
      </c>
    </row>
    <row r="51" spans="1:7" ht="13.5">
      <c r="A51" s="48">
        <v>2</v>
      </c>
      <c r="B51" s="47" t="s">
        <v>325</v>
      </c>
      <c r="C51" t="s">
        <v>157</v>
      </c>
      <c r="D51" s="47" t="s">
        <v>327</v>
      </c>
      <c r="E51" s="47" t="s">
        <v>68</v>
      </c>
      <c r="F51" s="47" t="s">
        <v>329</v>
      </c>
      <c r="G51" s="49">
        <v>318</v>
      </c>
    </row>
    <row r="52" spans="1:7" ht="13.5">
      <c r="A52" s="48"/>
      <c r="B52" s="47" t="s">
        <v>326</v>
      </c>
      <c r="C52" t="s">
        <v>158</v>
      </c>
      <c r="D52" s="47" t="s">
        <v>245</v>
      </c>
      <c r="E52" s="47" t="s">
        <v>58</v>
      </c>
      <c r="F52" s="47" t="s">
        <v>239</v>
      </c>
      <c r="G52" s="49"/>
    </row>
    <row r="54" spans="1:7" ht="13.5">
      <c r="A54" s="34" t="s">
        <v>160</v>
      </c>
      <c r="B54" s="42"/>
      <c r="C54" s="36"/>
      <c r="D54" s="35"/>
      <c r="E54" s="35"/>
      <c r="F54" s="37" t="s">
        <v>113</v>
      </c>
      <c r="G54" s="38">
        <v>1.5</v>
      </c>
    </row>
    <row r="55" spans="1:7" ht="13.5">
      <c r="A55" s="50" t="s">
        <v>114</v>
      </c>
      <c r="B55" s="50" t="s">
        <v>115</v>
      </c>
      <c r="C55" s="51" t="s">
        <v>116</v>
      </c>
      <c r="D55" s="50" t="s">
        <v>117</v>
      </c>
      <c r="E55" s="50" t="s">
        <v>118</v>
      </c>
      <c r="F55" s="50" t="s">
        <v>119</v>
      </c>
      <c r="G55" s="50" t="s">
        <v>120</v>
      </c>
    </row>
    <row r="56" spans="1:7" ht="13.5">
      <c r="A56" s="56">
        <v>1</v>
      </c>
      <c r="B56" s="57" t="s">
        <v>330</v>
      </c>
      <c r="C56" s="58" t="s">
        <v>331</v>
      </c>
      <c r="D56" s="57" t="s">
        <v>198</v>
      </c>
      <c r="E56" s="57" t="s">
        <v>70</v>
      </c>
      <c r="F56" s="57" t="s">
        <v>367</v>
      </c>
      <c r="G56" s="92">
        <v>130</v>
      </c>
    </row>
    <row r="57" spans="1:7" ht="13.5">
      <c r="A57" s="56">
        <v>2</v>
      </c>
      <c r="B57" s="57" t="s">
        <v>332</v>
      </c>
      <c r="C57" s="58" t="s">
        <v>333</v>
      </c>
      <c r="D57" s="57" t="s">
        <v>202</v>
      </c>
      <c r="E57" s="57" t="s">
        <v>94</v>
      </c>
      <c r="F57" s="57" t="s">
        <v>368</v>
      </c>
      <c r="G57" s="92">
        <f aca="true" t="shared" si="2" ref="G57:G73">G56-$G$54</f>
        <v>128.5</v>
      </c>
    </row>
    <row r="58" spans="1:7" ht="13.5">
      <c r="A58" s="56">
        <v>3</v>
      </c>
      <c r="B58" s="57" t="s">
        <v>334</v>
      </c>
      <c r="C58" s="58" t="s">
        <v>335</v>
      </c>
      <c r="D58" s="57" t="s">
        <v>205</v>
      </c>
      <c r="E58" s="57" t="s">
        <v>263</v>
      </c>
      <c r="F58" s="57" t="s">
        <v>369</v>
      </c>
      <c r="G58" s="92">
        <f t="shared" si="2"/>
        <v>127</v>
      </c>
    </row>
    <row r="59" spans="1:7" ht="13.5">
      <c r="A59" s="60">
        <v>4</v>
      </c>
      <c r="B59" s="57" t="s">
        <v>336</v>
      </c>
      <c r="C59" s="58" t="s">
        <v>170</v>
      </c>
      <c r="D59" s="57" t="s">
        <v>207</v>
      </c>
      <c r="E59" s="57" t="s">
        <v>74</v>
      </c>
      <c r="F59" s="57" t="s">
        <v>370</v>
      </c>
      <c r="G59" s="93">
        <f t="shared" si="2"/>
        <v>125.5</v>
      </c>
    </row>
    <row r="60" spans="1:7" ht="13.5">
      <c r="A60" s="60">
        <v>5</v>
      </c>
      <c r="B60" s="57" t="s">
        <v>337</v>
      </c>
      <c r="C60" s="58" t="s">
        <v>338</v>
      </c>
      <c r="D60" s="57" t="s">
        <v>282</v>
      </c>
      <c r="E60" s="57" t="s">
        <v>70</v>
      </c>
      <c r="F60" s="57" t="s">
        <v>371</v>
      </c>
      <c r="G60" s="93">
        <f t="shared" si="2"/>
        <v>124</v>
      </c>
    </row>
    <row r="61" spans="1:7" ht="13.5">
      <c r="A61" s="60">
        <v>6</v>
      </c>
      <c r="B61" s="57" t="s">
        <v>339</v>
      </c>
      <c r="C61" s="58" t="s">
        <v>136</v>
      </c>
      <c r="D61" s="57" t="s">
        <v>360</v>
      </c>
      <c r="E61" s="57" t="s">
        <v>79</v>
      </c>
      <c r="F61" s="57" t="s">
        <v>372</v>
      </c>
      <c r="G61" s="93">
        <f t="shared" si="2"/>
        <v>122.5</v>
      </c>
    </row>
    <row r="62" spans="1:7" ht="13.5">
      <c r="A62" s="60">
        <v>7</v>
      </c>
      <c r="B62" s="57" t="s">
        <v>340</v>
      </c>
      <c r="C62" s="58" t="s">
        <v>171</v>
      </c>
      <c r="D62" s="57" t="s">
        <v>361</v>
      </c>
      <c r="E62" s="57" t="s">
        <v>72</v>
      </c>
      <c r="F62" s="57" t="s">
        <v>373</v>
      </c>
      <c r="G62" s="93">
        <f t="shared" si="2"/>
        <v>121</v>
      </c>
    </row>
    <row r="63" spans="1:7" ht="13.5">
      <c r="A63" s="60">
        <v>8</v>
      </c>
      <c r="B63" s="57" t="s">
        <v>341</v>
      </c>
      <c r="C63" s="58" t="s">
        <v>342</v>
      </c>
      <c r="D63" s="57" t="s">
        <v>362</v>
      </c>
      <c r="E63" s="57" t="s">
        <v>90</v>
      </c>
      <c r="F63" s="57" t="s">
        <v>374</v>
      </c>
      <c r="G63" s="93">
        <f t="shared" si="2"/>
        <v>119.5</v>
      </c>
    </row>
    <row r="64" spans="1:7" ht="13.5">
      <c r="A64" s="60">
        <v>9</v>
      </c>
      <c r="B64" s="57" t="s">
        <v>343</v>
      </c>
      <c r="C64" s="58" t="s">
        <v>152</v>
      </c>
      <c r="D64" s="57" t="s">
        <v>243</v>
      </c>
      <c r="E64" s="57" t="s">
        <v>59</v>
      </c>
      <c r="F64" s="57" t="s">
        <v>375</v>
      </c>
      <c r="G64" s="93">
        <f t="shared" si="2"/>
        <v>118</v>
      </c>
    </row>
    <row r="65" spans="1:7" ht="13.5">
      <c r="A65" s="60">
        <v>10</v>
      </c>
      <c r="B65" s="57" t="s">
        <v>344</v>
      </c>
      <c r="C65" s="58" t="s">
        <v>345</v>
      </c>
      <c r="D65" s="57" t="s">
        <v>327</v>
      </c>
      <c r="E65" s="57" t="s">
        <v>83</v>
      </c>
      <c r="F65" s="57" t="s">
        <v>376</v>
      </c>
      <c r="G65" s="93">
        <f t="shared" si="2"/>
        <v>116.5</v>
      </c>
    </row>
    <row r="66" spans="1:7" ht="13.5">
      <c r="A66" s="60">
        <v>11</v>
      </c>
      <c r="B66" s="57" t="s">
        <v>346</v>
      </c>
      <c r="C66" s="58" t="s">
        <v>347</v>
      </c>
      <c r="D66" s="57" t="s">
        <v>202</v>
      </c>
      <c r="E66" s="57" t="s">
        <v>261</v>
      </c>
      <c r="F66" s="57" t="s">
        <v>377</v>
      </c>
      <c r="G66" s="93">
        <f t="shared" si="2"/>
        <v>115</v>
      </c>
    </row>
    <row r="67" spans="1:7" ht="13.5">
      <c r="A67" s="60">
        <v>12</v>
      </c>
      <c r="B67" s="57" t="s">
        <v>348</v>
      </c>
      <c r="C67" s="58" t="s">
        <v>173</v>
      </c>
      <c r="D67" s="57" t="s">
        <v>362</v>
      </c>
      <c r="E67" s="57" t="s">
        <v>81</v>
      </c>
      <c r="F67" s="57" t="s">
        <v>378</v>
      </c>
      <c r="G67" s="93">
        <f t="shared" si="2"/>
        <v>113.5</v>
      </c>
    </row>
    <row r="68" spans="1:7" ht="13.5">
      <c r="A68" s="60">
        <v>13</v>
      </c>
      <c r="B68" s="57" t="s">
        <v>349</v>
      </c>
      <c r="C68" s="58" t="s">
        <v>174</v>
      </c>
      <c r="D68" s="57" t="s">
        <v>281</v>
      </c>
      <c r="E68" s="57" t="s">
        <v>68</v>
      </c>
      <c r="F68" s="57" t="s">
        <v>379</v>
      </c>
      <c r="G68" s="93">
        <f t="shared" si="2"/>
        <v>112</v>
      </c>
    </row>
    <row r="69" spans="1:7" ht="13.5">
      <c r="A69" s="60">
        <v>14</v>
      </c>
      <c r="B69" s="57" t="s">
        <v>350</v>
      </c>
      <c r="C69" s="58" t="s">
        <v>148</v>
      </c>
      <c r="D69" s="57" t="s">
        <v>194</v>
      </c>
      <c r="E69" s="57" t="s">
        <v>74</v>
      </c>
      <c r="F69" s="57" t="s">
        <v>380</v>
      </c>
      <c r="G69" s="93">
        <f t="shared" si="2"/>
        <v>110.5</v>
      </c>
    </row>
    <row r="70" spans="1:7" ht="13.5">
      <c r="A70" s="60">
        <v>15</v>
      </c>
      <c r="B70" s="57" t="s">
        <v>351</v>
      </c>
      <c r="C70" s="58" t="s">
        <v>352</v>
      </c>
      <c r="D70" s="57" t="s">
        <v>202</v>
      </c>
      <c r="E70" s="57" t="s">
        <v>79</v>
      </c>
      <c r="F70" s="57" t="s">
        <v>381</v>
      </c>
      <c r="G70" s="93">
        <f t="shared" si="2"/>
        <v>109</v>
      </c>
    </row>
    <row r="71" spans="1:7" ht="13.5">
      <c r="A71" s="60">
        <v>16</v>
      </c>
      <c r="B71" s="57" t="s">
        <v>353</v>
      </c>
      <c r="C71" s="58" t="s">
        <v>354</v>
      </c>
      <c r="D71" s="57" t="s">
        <v>363</v>
      </c>
      <c r="E71" s="57" t="s">
        <v>74</v>
      </c>
      <c r="F71" s="57" t="s">
        <v>382</v>
      </c>
      <c r="G71" s="93">
        <f t="shared" si="2"/>
        <v>107.5</v>
      </c>
    </row>
    <row r="72" spans="1:7" ht="13.5">
      <c r="A72" s="60">
        <v>17</v>
      </c>
      <c r="B72" s="57" t="s">
        <v>355</v>
      </c>
      <c r="C72" s="58" t="s">
        <v>154</v>
      </c>
      <c r="D72" s="57" t="s">
        <v>207</v>
      </c>
      <c r="E72" s="57" t="s">
        <v>72</v>
      </c>
      <c r="F72" s="57" t="s">
        <v>383</v>
      </c>
      <c r="G72" s="93">
        <f t="shared" si="2"/>
        <v>106</v>
      </c>
    </row>
    <row r="73" spans="1:7" ht="13.5">
      <c r="A73" s="60">
        <v>18</v>
      </c>
      <c r="B73" s="57" t="s">
        <v>356</v>
      </c>
      <c r="C73" s="58" t="s">
        <v>175</v>
      </c>
      <c r="D73" s="57" t="s">
        <v>364</v>
      </c>
      <c r="E73" s="57" t="s">
        <v>74</v>
      </c>
      <c r="F73" s="57" t="s">
        <v>384</v>
      </c>
      <c r="G73" s="93">
        <f t="shared" si="2"/>
        <v>104.5</v>
      </c>
    </row>
    <row r="74" spans="1:7" ht="13.5">
      <c r="A74" s="47" t="s">
        <v>188</v>
      </c>
      <c r="B74" s="57" t="s">
        <v>357</v>
      </c>
      <c r="C74" s="58" t="s">
        <v>358</v>
      </c>
      <c r="D74" s="57" t="s">
        <v>285</v>
      </c>
      <c r="E74" s="57" t="s">
        <v>365</v>
      </c>
      <c r="F74" s="57" t="s">
        <v>240</v>
      </c>
      <c r="G74" s="93"/>
    </row>
    <row r="75" spans="1:7" ht="13.5">
      <c r="A75" s="47" t="s">
        <v>188</v>
      </c>
      <c r="B75" s="57" t="s">
        <v>359</v>
      </c>
      <c r="C75" s="58" t="s">
        <v>141</v>
      </c>
      <c r="D75" s="57" t="s">
        <v>366</v>
      </c>
      <c r="E75" s="57" t="s">
        <v>76</v>
      </c>
      <c r="F75" s="57" t="s">
        <v>240</v>
      </c>
      <c r="G75" s="93"/>
    </row>
    <row r="76" spans="1:7" ht="13.5">
      <c r="A76" s="52" t="s">
        <v>165</v>
      </c>
      <c r="B76" s="53"/>
      <c r="C76" s="54"/>
      <c r="D76" s="53"/>
      <c r="E76" s="53"/>
      <c r="F76" s="53"/>
      <c r="G76" s="55"/>
    </row>
    <row r="77" spans="1:7" ht="13.5">
      <c r="A77" s="39">
        <v>1</v>
      </c>
      <c r="B77" s="47" t="s">
        <v>385</v>
      </c>
      <c r="C77" t="s">
        <v>386</v>
      </c>
      <c r="D77" s="47" t="s">
        <v>327</v>
      </c>
      <c r="E77" s="47" t="s">
        <v>74</v>
      </c>
      <c r="F77" s="47" t="s">
        <v>409</v>
      </c>
      <c r="G77" s="43">
        <v>130</v>
      </c>
    </row>
    <row r="78" spans="1:7" ht="13.5">
      <c r="A78" s="39">
        <v>2</v>
      </c>
      <c r="B78" s="47" t="s">
        <v>387</v>
      </c>
      <c r="C78" t="s">
        <v>388</v>
      </c>
      <c r="D78" s="47" t="s">
        <v>404</v>
      </c>
      <c r="E78" s="47" t="s">
        <v>70</v>
      </c>
      <c r="F78" s="47" t="s">
        <v>410</v>
      </c>
      <c r="G78" s="43">
        <f>G77-$G$54</f>
        <v>128.5</v>
      </c>
    </row>
    <row r="79" spans="1:7" ht="13.5">
      <c r="A79" s="39">
        <v>3</v>
      </c>
      <c r="B79" s="47" t="s">
        <v>389</v>
      </c>
      <c r="C79" t="s">
        <v>390</v>
      </c>
      <c r="D79" s="47" t="s">
        <v>202</v>
      </c>
      <c r="E79" s="47" t="s">
        <v>267</v>
      </c>
      <c r="F79" s="47" t="s">
        <v>411</v>
      </c>
      <c r="G79" s="43">
        <f>G78-$G$54</f>
        <v>127</v>
      </c>
    </row>
    <row r="80" spans="1:7" ht="13.5">
      <c r="A80" s="41">
        <v>4</v>
      </c>
      <c r="B80" s="47" t="s">
        <v>391</v>
      </c>
      <c r="C80" t="s">
        <v>392</v>
      </c>
      <c r="D80" s="47" t="s">
        <v>405</v>
      </c>
      <c r="E80" s="47" t="s">
        <v>270</v>
      </c>
      <c r="F80" s="47" t="s">
        <v>412</v>
      </c>
      <c r="G80" s="44">
        <f>G79-$G$54</f>
        <v>125.5</v>
      </c>
    </row>
    <row r="81" spans="1:7" ht="13.5">
      <c r="A81" s="41">
        <v>5</v>
      </c>
      <c r="B81" s="47" t="s">
        <v>393</v>
      </c>
      <c r="C81" t="s">
        <v>143</v>
      </c>
      <c r="D81" s="47" t="s">
        <v>405</v>
      </c>
      <c r="E81" s="47" t="s">
        <v>74</v>
      </c>
      <c r="F81" s="47" t="s">
        <v>413</v>
      </c>
      <c r="G81" s="44">
        <f>G80-$G$54</f>
        <v>124</v>
      </c>
    </row>
    <row r="82" spans="1:7" ht="13.5">
      <c r="A82" s="41">
        <v>6</v>
      </c>
      <c r="B82" s="47" t="s">
        <v>394</v>
      </c>
      <c r="C82" t="s">
        <v>395</v>
      </c>
      <c r="D82" s="47" t="s">
        <v>406</v>
      </c>
      <c r="E82" s="47" t="s">
        <v>83</v>
      </c>
      <c r="F82" s="47" t="s">
        <v>414</v>
      </c>
      <c r="G82" s="44">
        <f>G81-$G$54</f>
        <v>122.5</v>
      </c>
    </row>
    <row r="83" spans="1:7" ht="13.5">
      <c r="A83" s="39">
        <v>7</v>
      </c>
      <c r="B83" s="47" t="s">
        <v>396</v>
      </c>
      <c r="C83" t="s">
        <v>397</v>
      </c>
      <c r="D83" s="47" t="s">
        <v>407</v>
      </c>
      <c r="E83" s="47" t="s">
        <v>270</v>
      </c>
      <c r="F83" s="47" t="s">
        <v>415</v>
      </c>
      <c r="G83" s="44">
        <f aca="true" t="shared" si="3" ref="G83:G88">G82-$G$54</f>
        <v>121</v>
      </c>
    </row>
    <row r="84" spans="1:7" ht="13.5">
      <c r="A84" s="39">
        <v>8</v>
      </c>
      <c r="B84" s="47" t="s">
        <v>398</v>
      </c>
      <c r="C84" t="s">
        <v>181</v>
      </c>
      <c r="D84" s="47" t="s">
        <v>327</v>
      </c>
      <c r="E84" s="47" t="s">
        <v>74</v>
      </c>
      <c r="F84" s="47" t="s">
        <v>416</v>
      </c>
      <c r="G84" s="44">
        <f t="shared" si="3"/>
        <v>119.5</v>
      </c>
    </row>
    <row r="85" spans="1:7" ht="13.5">
      <c r="A85" s="39">
        <v>9</v>
      </c>
      <c r="B85" s="47" t="s">
        <v>399</v>
      </c>
      <c r="C85" t="s">
        <v>167</v>
      </c>
      <c r="D85" s="47" t="s">
        <v>406</v>
      </c>
      <c r="E85" s="47" t="s">
        <v>58</v>
      </c>
      <c r="F85" s="47" t="s">
        <v>417</v>
      </c>
      <c r="G85" s="44">
        <f t="shared" si="3"/>
        <v>118</v>
      </c>
    </row>
    <row r="86" spans="1:7" ht="13.5">
      <c r="A86" s="41">
        <v>10</v>
      </c>
      <c r="B86" s="47" t="s">
        <v>400</v>
      </c>
      <c r="C86" t="s">
        <v>401</v>
      </c>
      <c r="D86" s="47" t="s">
        <v>280</v>
      </c>
      <c r="E86" s="47" t="s">
        <v>58</v>
      </c>
      <c r="F86" s="47" t="s">
        <v>418</v>
      </c>
      <c r="G86" s="44">
        <f t="shared" si="3"/>
        <v>116.5</v>
      </c>
    </row>
    <row r="87" spans="1:7" ht="13.5">
      <c r="A87" s="41">
        <v>11</v>
      </c>
      <c r="B87" s="47" t="s">
        <v>402</v>
      </c>
      <c r="C87" t="s">
        <v>183</v>
      </c>
      <c r="D87" s="47" t="s">
        <v>283</v>
      </c>
      <c r="E87" s="47" t="s">
        <v>81</v>
      </c>
      <c r="F87" s="47" t="s">
        <v>419</v>
      </c>
      <c r="G87" s="44">
        <f t="shared" si="3"/>
        <v>115</v>
      </c>
    </row>
    <row r="88" spans="1:7" ht="13.5">
      <c r="A88" s="41">
        <v>12</v>
      </c>
      <c r="B88" s="47" t="s">
        <v>403</v>
      </c>
      <c r="C88" t="s">
        <v>159</v>
      </c>
      <c r="D88" s="47" t="s">
        <v>408</v>
      </c>
      <c r="E88" s="47" t="s">
        <v>68</v>
      </c>
      <c r="F88" s="47" t="s">
        <v>420</v>
      </c>
      <c r="G88" s="44">
        <f t="shared" si="3"/>
        <v>113.5</v>
      </c>
    </row>
    <row r="90" spans="1:7" ht="13.5">
      <c r="A90" s="79" t="s">
        <v>168</v>
      </c>
      <c r="B90" s="94"/>
      <c r="C90" s="81"/>
      <c r="D90" s="80"/>
      <c r="E90" s="80"/>
      <c r="F90" s="82" t="s">
        <v>113</v>
      </c>
      <c r="G90" s="83">
        <v>1</v>
      </c>
    </row>
    <row r="91" spans="1:7" ht="13.5">
      <c r="A91" s="61" t="s">
        <v>114</v>
      </c>
      <c r="B91" s="61" t="s">
        <v>115</v>
      </c>
      <c r="C91" s="91" t="s">
        <v>116</v>
      </c>
      <c r="D91" s="61" t="s">
        <v>117</v>
      </c>
      <c r="E91" s="61" t="s">
        <v>118</v>
      </c>
      <c r="F91" s="61" t="s">
        <v>119</v>
      </c>
      <c r="G91" s="61" t="s">
        <v>120</v>
      </c>
    </row>
    <row r="92" spans="1:7" ht="13.5">
      <c r="A92" s="57" t="s">
        <v>212</v>
      </c>
      <c r="B92" s="57" t="s">
        <v>421</v>
      </c>
      <c r="C92" s="58" t="s">
        <v>422</v>
      </c>
      <c r="D92" s="57" t="s">
        <v>276</v>
      </c>
      <c r="E92" s="57" t="s">
        <v>265</v>
      </c>
      <c r="F92" s="57" t="s">
        <v>446</v>
      </c>
      <c r="G92" s="59">
        <v>65</v>
      </c>
    </row>
    <row r="93" spans="1:7" ht="13.5">
      <c r="A93" s="57" t="s">
        <v>218</v>
      </c>
      <c r="B93" s="57" t="s">
        <v>423</v>
      </c>
      <c r="C93" s="58" t="s">
        <v>133</v>
      </c>
      <c r="D93" s="57" t="s">
        <v>424</v>
      </c>
      <c r="E93" s="57" t="s">
        <v>74</v>
      </c>
      <c r="F93" s="57" t="s">
        <v>447</v>
      </c>
      <c r="G93" s="59">
        <f aca="true" t="shared" si="4" ref="G93:G103">G92-$G$90</f>
        <v>64</v>
      </c>
    </row>
    <row r="94" spans="1:7" ht="13.5">
      <c r="A94" s="57" t="s">
        <v>219</v>
      </c>
      <c r="B94" s="57" t="s">
        <v>425</v>
      </c>
      <c r="C94" s="58" t="s">
        <v>172</v>
      </c>
      <c r="D94" s="57" t="s">
        <v>360</v>
      </c>
      <c r="E94" s="57" t="s">
        <v>74</v>
      </c>
      <c r="F94" s="57" t="s">
        <v>448</v>
      </c>
      <c r="G94" s="59">
        <f t="shared" si="4"/>
        <v>63</v>
      </c>
    </row>
    <row r="95" spans="1:7" ht="13.5">
      <c r="A95" s="57" t="s">
        <v>224</v>
      </c>
      <c r="B95" s="57" t="s">
        <v>426</v>
      </c>
      <c r="C95" s="58" t="s">
        <v>427</v>
      </c>
      <c r="D95" s="57" t="s">
        <v>205</v>
      </c>
      <c r="E95" s="57" t="s">
        <v>74</v>
      </c>
      <c r="F95" s="57" t="s">
        <v>449</v>
      </c>
      <c r="G95" s="61">
        <f t="shared" si="4"/>
        <v>62</v>
      </c>
    </row>
    <row r="96" spans="1:7" ht="13.5">
      <c r="A96" s="57" t="s">
        <v>251</v>
      </c>
      <c r="B96" s="57" t="s">
        <v>428</v>
      </c>
      <c r="C96" s="58" t="s">
        <v>163</v>
      </c>
      <c r="D96" s="57" t="s">
        <v>429</v>
      </c>
      <c r="E96" s="57" t="s">
        <v>58</v>
      </c>
      <c r="F96" s="57" t="s">
        <v>450</v>
      </c>
      <c r="G96" s="61">
        <f t="shared" si="4"/>
        <v>61</v>
      </c>
    </row>
    <row r="97" spans="1:7" ht="13.5">
      <c r="A97" s="57" t="s">
        <v>223</v>
      </c>
      <c r="B97" s="57" t="s">
        <v>430</v>
      </c>
      <c r="C97" s="58" t="s">
        <v>161</v>
      </c>
      <c r="D97" s="57" t="s">
        <v>327</v>
      </c>
      <c r="E97" s="57" t="s">
        <v>74</v>
      </c>
      <c r="F97" s="57" t="s">
        <v>451</v>
      </c>
      <c r="G97" s="61">
        <f t="shared" si="4"/>
        <v>60</v>
      </c>
    </row>
    <row r="98" spans="1:7" ht="13.5">
      <c r="A98" s="57" t="s">
        <v>214</v>
      </c>
      <c r="B98" s="57" t="s">
        <v>431</v>
      </c>
      <c r="C98" s="58" t="s">
        <v>164</v>
      </c>
      <c r="D98" s="57" t="s">
        <v>207</v>
      </c>
      <c r="E98" s="57" t="s">
        <v>66</v>
      </c>
      <c r="F98" s="57" t="s">
        <v>452</v>
      </c>
      <c r="G98" s="61">
        <f t="shared" si="4"/>
        <v>59</v>
      </c>
    </row>
    <row r="99" spans="1:7" ht="13.5">
      <c r="A99" s="57" t="s">
        <v>220</v>
      </c>
      <c r="B99" s="57" t="s">
        <v>432</v>
      </c>
      <c r="C99" s="58" t="s">
        <v>433</v>
      </c>
      <c r="D99" s="57" t="s">
        <v>202</v>
      </c>
      <c r="E99" s="57" t="s">
        <v>74</v>
      </c>
      <c r="F99" s="57" t="s">
        <v>453</v>
      </c>
      <c r="G99" s="61">
        <f t="shared" si="4"/>
        <v>58</v>
      </c>
    </row>
    <row r="100" spans="1:7" ht="13.5">
      <c r="A100" s="57" t="s">
        <v>217</v>
      </c>
      <c r="B100" s="57" t="s">
        <v>434</v>
      </c>
      <c r="C100" s="58" t="s">
        <v>435</v>
      </c>
      <c r="D100" s="57" t="s">
        <v>245</v>
      </c>
      <c r="E100" s="57" t="s">
        <v>81</v>
      </c>
      <c r="F100" s="57" t="s">
        <v>454</v>
      </c>
      <c r="G100" s="61">
        <f t="shared" si="4"/>
        <v>57</v>
      </c>
    </row>
    <row r="101" spans="1:7" ht="13.5">
      <c r="A101" s="57" t="s">
        <v>222</v>
      </c>
      <c r="B101" s="57" t="s">
        <v>436</v>
      </c>
      <c r="C101" s="58" t="s">
        <v>437</v>
      </c>
      <c r="D101" s="57" t="s">
        <v>277</v>
      </c>
      <c r="E101" s="57" t="s">
        <v>58</v>
      </c>
      <c r="F101" s="57" t="s">
        <v>455</v>
      </c>
      <c r="G101" s="61">
        <f t="shared" si="4"/>
        <v>56</v>
      </c>
    </row>
    <row r="102" spans="1:7" ht="13.5">
      <c r="A102" s="57" t="s">
        <v>290</v>
      </c>
      <c r="B102" s="57" t="s">
        <v>438</v>
      </c>
      <c r="C102" s="58" t="s">
        <v>176</v>
      </c>
      <c r="D102" s="57" t="s">
        <v>439</v>
      </c>
      <c r="E102" s="57" t="s">
        <v>74</v>
      </c>
      <c r="F102" s="57" t="s">
        <v>456</v>
      </c>
      <c r="G102" s="61">
        <f t="shared" si="4"/>
        <v>55</v>
      </c>
    </row>
    <row r="103" spans="1:7" ht="13.5">
      <c r="A103" s="57" t="s">
        <v>221</v>
      </c>
      <c r="B103" s="57" t="s">
        <v>440</v>
      </c>
      <c r="C103" s="58" t="s">
        <v>177</v>
      </c>
      <c r="D103" s="57" t="s">
        <v>441</v>
      </c>
      <c r="E103" s="57" t="s">
        <v>70</v>
      </c>
      <c r="F103" s="57" t="s">
        <v>457</v>
      </c>
      <c r="G103" s="61">
        <f t="shared" si="4"/>
        <v>54</v>
      </c>
    </row>
    <row r="104" spans="1:7" ht="13.5">
      <c r="A104" s="57" t="s">
        <v>188</v>
      </c>
      <c r="B104" s="57" t="s">
        <v>442</v>
      </c>
      <c r="C104" s="58" t="s">
        <v>443</v>
      </c>
      <c r="D104" s="57" t="s">
        <v>206</v>
      </c>
      <c r="E104" s="57" t="s">
        <v>58</v>
      </c>
      <c r="F104" s="57" t="s">
        <v>240</v>
      </c>
      <c r="G104" s="61"/>
    </row>
    <row r="105" spans="1:7" ht="13.5">
      <c r="A105" s="57" t="s">
        <v>188</v>
      </c>
      <c r="B105" s="57" t="s">
        <v>444</v>
      </c>
      <c r="C105" s="58" t="s">
        <v>445</v>
      </c>
      <c r="D105" s="57" t="s">
        <v>281</v>
      </c>
      <c r="E105" s="57" t="s">
        <v>76</v>
      </c>
      <c r="F105" s="57" t="s">
        <v>240</v>
      </c>
      <c r="G105" s="61"/>
    </row>
    <row r="106" spans="1:7" ht="13.5">
      <c r="A106" s="62" t="s">
        <v>178</v>
      </c>
      <c r="B106" s="63"/>
      <c r="C106" s="64"/>
      <c r="D106" s="63"/>
      <c r="E106" s="63"/>
      <c r="F106" s="63"/>
      <c r="G106" s="65"/>
    </row>
    <row r="107" spans="1:7" ht="13.5">
      <c r="A107" s="57" t="s">
        <v>212</v>
      </c>
      <c r="B107" s="57" t="s">
        <v>458</v>
      </c>
      <c r="C107" s="58" t="s">
        <v>459</v>
      </c>
      <c r="D107" s="57" t="s">
        <v>407</v>
      </c>
      <c r="E107" s="57" t="s">
        <v>265</v>
      </c>
      <c r="F107" s="57" t="s">
        <v>486</v>
      </c>
      <c r="G107" s="59">
        <v>65</v>
      </c>
    </row>
    <row r="108" spans="1:7" ht="13.5">
      <c r="A108" s="57" t="s">
        <v>218</v>
      </c>
      <c r="B108" s="57" t="s">
        <v>460</v>
      </c>
      <c r="C108" s="58" t="s">
        <v>461</v>
      </c>
      <c r="D108" s="57" t="s">
        <v>424</v>
      </c>
      <c r="E108" s="57" t="s">
        <v>270</v>
      </c>
      <c r="F108" s="57" t="s">
        <v>487</v>
      </c>
      <c r="G108" s="59">
        <f aca="true" t="shared" si="5" ref="G108:G118">G107-$G$90</f>
        <v>64</v>
      </c>
    </row>
    <row r="109" spans="1:7" ht="13.5">
      <c r="A109" s="57" t="s">
        <v>219</v>
      </c>
      <c r="B109" s="57" t="s">
        <v>462</v>
      </c>
      <c r="C109" s="58" t="s">
        <v>463</v>
      </c>
      <c r="D109" s="57" t="s">
        <v>464</v>
      </c>
      <c r="E109" s="57" t="s">
        <v>265</v>
      </c>
      <c r="F109" s="57" t="s">
        <v>488</v>
      </c>
      <c r="G109" s="59">
        <f t="shared" si="5"/>
        <v>63</v>
      </c>
    </row>
    <row r="110" spans="1:7" ht="13.5">
      <c r="A110" s="57" t="s">
        <v>224</v>
      </c>
      <c r="B110" s="57" t="s">
        <v>465</v>
      </c>
      <c r="C110" s="58" t="s">
        <v>466</v>
      </c>
      <c r="D110" s="57" t="s">
        <v>467</v>
      </c>
      <c r="E110" s="57" t="s">
        <v>265</v>
      </c>
      <c r="F110" s="57" t="s">
        <v>169</v>
      </c>
      <c r="G110" s="61">
        <f t="shared" si="5"/>
        <v>62</v>
      </c>
    </row>
    <row r="111" spans="1:7" ht="13.5">
      <c r="A111" s="57" t="s">
        <v>251</v>
      </c>
      <c r="B111" s="57" t="s">
        <v>468</v>
      </c>
      <c r="C111" s="58" t="s">
        <v>166</v>
      </c>
      <c r="D111" s="57" t="s">
        <v>407</v>
      </c>
      <c r="E111" s="57" t="s">
        <v>92</v>
      </c>
      <c r="F111" s="57" t="s">
        <v>489</v>
      </c>
      <c r="G111" s="61">
        <f t="shared" si="5"/>
        <v>61</v>
      </c>
    </row>
    <row r="112" spans="1:7" ht="13.5">
      <c r="A112" s="57" t="s">
        <v>223</v>
      </c>
      <c r="B112" s="57" t="s">
        <v>469</v>
      </c>
      <c r="C112" s="58" t="s">
        <v>470</v>
      </c>
      <c r="D112" s="57" t="s">
        <v>283</v>
      </c>
      <c r="E112" s="57" t="s">
        <v>83</v>
      </c>
      <c r="F112" s="57" t="s">
        <v>490</v>
      </c>
      <c r="G112" s="61">
        <f t="shared" si="5"/>
        <v>60</v>
      </c>
    </row>
    <row r="113" spans="1:7" ht="13.5">
      <c r="A113" s="57" t="s">
        <v>214</v>
      </c>
      <c r="B113" s="57" t="s">
        <v>471</v>
      </c>
      <c r="C113" s="58" t="s">
        <v>472</v>
      </c>
      <c r="D113" s="57" t="s">
        <v>406</v>
      </c>
      <c r="E113" s="57" t="s">
        <v>74</v>
      </c>
      <c r="F113" s="57" t="s">
        <v>491</v>
      </c>
      <c r="G113" s="61">
        <f t="shared" si="5"/>
        <v>59</v>
      </c>
    </row>
    <row r="114" spans="1:7" ht="13.5">
      <c r="A114" s="57" t="s">
        <v>220</v>
      </c>
      <c r="B114" s="57" t="s">
        <v>473</v>
      </c>
      <c r="C114" s="58" t="s">
        <v>474</v>
      </c>
      <c r="D114" s="57" t="s">
        <v>327</v>
      </c>
      <c r="E114" s="57" t="s">
        <v>58</v>
      </c>
      <c r="F114" s="57" t="s">
        <v>492</v>
      </c>
      <c r="G114" s="61">
        <f t="shared" si="5"/>
        <v>58</v>
      </c>
    </row>
    <row r="115" spans="1:7" ht="13.5">
      <c r="A115" s="57" t="s">
        <v>217</v>
      </c>
      <c r="B115" s="57" t="s">
        <v>475</v>
      </c>
      <c r="C115" s="58" t="s">
        <v>180</v>
      </c>
      <c r="D115" s="57" t="s">
        <v>277</v>
      </c>
      <c r="E115" s="57" t="s">
        <v>74</v>
      </c>
      <c r="F115" s="57" t="s">
        <v>493</v>
      </c>
      <c r="G115" s="61">
        <f t="shared" si="5"/>
        <v>57</v>
      </c>
    </row>
    <row r="116" spans="1:7" ht="13.5">
      <c r="A116" s="57" t="s">
        <v>222</v>
      </c>
      <c r="B116" s="57" t="s">
        <v>476</v>
      </c>
      <c r="C116" s="58" t="s">
        <v>184</v>
      </c>
      <c r="D116" s="57" t="s">
        <v>362</v>
      </c>
      <c r="E116" s="57" t="s">
        <v>59</v>
      </c>
      <c r="F116" s="57" t="s">
        <v>494</v>
      </c>
      <c r="G116" s="61">
        <f t="shared" si="5"/>
        <v>56</v>
      </c>
    </row>
    <row r="117" spans="1:7" ht="13.5">
      <c r="A117" s="57" t="s">
        <v>290</v>
      </c>
      <c r="B117" s="57" t="s">
        <v>477</v>
      </c>
      <c r="C117" s="58" t="s">
        <v>478</v>
      </c>
      <c r="D117" s="57" t="s">
        <v>203</v>
      </c>
      <c r="E117" s="57" t="s">
        <v>83</v>
      </c>
      <c r="F117" s="57" t="s">
        <v>495</v>
      </c>
      <c r="G117" s="61">
        <f t="shared" si="5"/>
        <v>55</v>
      </c>
    </row>
    <row r="118" spans="1:7" ht="13.5">
      <c r="A118" s="57" t="s">
        <v>221</v>
      </c>
      <c r="B118" s="57" t="s">
        <v>479</v>
      </c>
      <c r="C118" s="58" t="s">
        <v>480</v>
      </c>
      <c r="D118" s="57" t="s">
        <v>360</v>
      </c>
      <c r="E118" s="57" t="s">
        <v>68</v>
      </c>
      <c r="F118" s="57" t="s">
        <v>496</v>
      </c>
      <c r="G118" s="61">
        <f t="shared" si="5"/>
        <v>54</v>
      </c>
    </row>
    <row r="119" spans="1:7" ht="13.5">
      <c r="A119" s="57" t="s">
        <v>216</v>
      </c>
      <c r="B119" s="57" t="s">
        <v>481</v>
      </c>
      <c r="C119" s="58" t="s">
        <v>482</v>
      </c>
      <c r="D119" s="57" t="s">
        <v>429</v>
      </c>
      <c r="E119" s="57" t="s">
        <v>498</v>
      </c>
      <c r="F119" s="57" t="s">
        <v>497</v>
      </c>
      <c r="G119" s="61"/>
    </row>
    <row r="120" spans="1:7" ht="13.5">
      <c r="A120" s="57" t="s">
        <v>188</v>
      </c>
      <c r="B120" s="57" t="s">
        <v>484</v>
      </c>
      <c r="C120" s="58" t="s">
        <v>485</v>
      </c>
      <c r="D120" s="57" t="s">
        <v>283</v>
      </c>
      <c r="E120" s="57" t="s">
        <v>365</v>
      </c>
      <c r="F120" s="61"/>
      <c r="G120" s="61"/>
    </row>
    <row r="122" spans="1:7" ht="13.5">
      <c r="A122" s="34" t="s">
        <v>185</v>
      </c>
      <c r="B122" s="42"/>
      <c r="C122" s="36"/>
      <c r="D122" s="35"/>
      <c r="E122" s="35"/>
      <c r="F122" s="37" t="s">
        <v>113</v>
      </c>
      <c r="G122" s="38">
        <v>0.5</v>
      </c>
    </row>
    <row r="123" spans="1:7" ht="13.5">
      <c r="A123" s="50" t="s">
        <v>114</v>
      </c>
      <c r="B123" s="50" t="s">
        <v>115</v>
      </c>
      <c r="C123" s="51" t="s">
        <v>116</v>
      </c>
      <c r="D123" s="50" t="s">
        <v>117</v>
      </c>
      <c r="E123" s="50" t="s">
        <v>118</v>
      </c>
      <c r="F123" s="50" t="s">
        <v>119</v>
      </c>
      <c r="G123" s="50" t="s">
        <v>120</v>
      </c>
    </row>
    <row r="124" spans="1:7" ht="13.5">
      <c r="A124" s="57" t="s">
        <v>212</v>
      </c>
      <c r="B124" s="57" t="s">
        <v>501</v>
      </c>
      <c r="C124" s="58" t="s">
        <v>187</v>
      </c>
      <c r="D124" s="57" t="s">
        <v>205</v>
      </c>
      <c r="E124" s="57" t="s">
        <v>502</v>
      </c>
      <c r="F124" s="57" t="s">
        <v>517</v>
      </c>
      <c r="G124" s="92">
        <v>11</v>
      </c>
    </row>
    <row r="125" spans="1:7" ht="13.5">
      <c r="A125" s="57" t="s">
        <v>218</v>
      </c>
      <c r="B125" s="57" t="s">
        <v>503</v>
      </c>
      <c r="C125" s="58" t="s">
        <v>504</v>
      </c>
      <c r="D125" s="57" t="s">
        <v>202</v>
      </c>
      <c r="E125" s="57" t="s">
        <v>58</v>
      </c>
      <c r="F125" s="57" t="s">
        <v>518</v>
      </c>
      <c r="G125" s="92">
        <f>G124-$G$122</f>
        <v>10.5</v>
      </c>
    </row>
    <row r="126" spans="1:7" ht="13.5">
      <c r="A126" s="57" t="s">
        <v>219</v>
      </c>
      <c r="B126" s="57" t="s">
        <v>505</v>
      </c>
      <c r="C126" s="58" t="s">
        <v>506</v>
      </c>
      <c r="D126" s="57" t="s">
        <v>243</v>
      </c>
      <c r="E126" s="57" t="s">
        <v>507</v>
      </c>
      <c r="F126" s="57" t="s">
        <v>519</v>
      </c>
      <c r="G126" s="92">
        <f>G125-$G$122</f>
        <v>10</v>
      </c>
    </row>
    <row r="127" spans="1:7" ht="13.5">
      <c r="A127" s="57" t="s">
        <v>224</v>
      </c>
      <c r="B127" s="57" t="s">
        <v>508</v>
      </c>
      <c r="C127" s="58" t="s">
        <v>509</v>
      </c>
      <c r="D127" s="57" t="s">
        <v>510</v>
      </c>
      <c r="E127" s="57" t="s">
        <v>511</v>
      </c>
      <c r="F127" s="57" t="s">
        <v>520</v>
      </c>
      <c r="G127" s="93">
        <f>G126-$G$122</f>
        <v>9.5</v>
      </c>
    </row>
    <row r="128" spans="1:7" s="2" customFormat="1" ht="13.5">
      <c r="A128" s="57" t="s">
        <v>251</v>
      </c>
      <c r="B128" s="57" t="s">
        <v>512</v>
      </c>
      <c r="C128" s="58" t="s">
        <v>513</v>
      </c>
      <c r="D128" s="57" t="s">
        <v>514</v>
      </c>
      <c r="E128" s="57" t="s">
        <v>74</v>
      </c>
      <c r="F128" s="57" t="s">
        <v>521</v>
      </c>
      <c r="G128" s="93">
        <f>G127-$G$122</f>
        <v>9</v>
      </c>
    </row>
    <row r="129" spans="1:7" s="2" customFormat="1" ht="13.5">
      <c r="A129" s="57" t="s">
        <v>223</v>
      </c>
      <c r="B129" s="57" t="s">
        <v>515</v>
      </c>
      <c r="C129" s="58" t="s">
        <v>186</v>
      </c>
      <c r="D129" s="57" t="s">
        <v>516</v>
      </c>
      <c r="E129" s="57" t="s">
        <v>58</v>
      </c>
      <c r="F129" s="57" t="s">
        <v>522</v>
      </c>
      <c r="G129" s="93">
        <f>G128-$G$122</f>
        <v>8.5</v>
      </c>
    </row>
    <row r="130" spans="1:7" ht="13.5">
      <c r="A130" s="62" t="s">
        <v>189</v>
      </c>
      <c r="B130" s="63"/>
      <c r="C130" s="64"/>
      <c r="D130" s="63"/>
      <c r="E130" s="63"/>
      <c r="F130" s="63"/>
      <c r="G130" s="65"/>
    </row>
    <row r="131" spans="1:7" ht="13.5">
      <c r="A131" s="57" t="s">
        <v>212</v>
      </c>
      <c r="B131" s="57" t="s">
        <v>523</v>
      </c>
      <c r="C131" s="58" t="s">
        <v>179</v>
      </c>
      <c r="D131" s="57" t="s">
        <v>407</v>
      </c>
      <c r="E131" s="57" t="s">
        <v>77</v>
      </c>
      <c r="F131" s="57" t="s">
        <v>537</v>
      </c>
      <c r="G131" s="59">
        <v>11</v>
      </c>
    </row>
    <row r="132" spans="1:7" s="2" customFormat="1" ht="13.5">
      <c r="A132" s="57" t="s">
        <v>218</v>
      </c>
      <c r="B132" s="57" t="s">
        <v>524</v>
      </c>
      <c r="C132" s="58" t="s">
        <v>525</v>
      </c>
      <c r="D132" s="57" t="s">
        <v>526</v>
      </c>
      <c r="E132" s="57" t="s">
        <v>74</v>
      </c>
      <c r="F132" s="57" t="s">
        <v>538</v>
      </c>
      <c r="G132" s="92">
        <f>G131-$G$122</f>
        <v>10.5</v>
      </c>
    </row>
    <row r="133" spans="1:7" ht="13.5">
      <c r="A133" s="57" t="s">
        <v>219</v>
      </c>
      <c r="B133" s="57" t="s">
        <v>527</v>
      </c>
      <c r="C133" s="58" t="s">
        <v>528</v>
      </c>
      <c r="D133" s="57" t="s">
        <v>202</v>
      </c>
      <c r="E133" s="57" t="s">
        <v>483</v>
      </c>
      <c r="F133" s="57" t="s">
        <v>539</v>
      </c>
      <c r="G133" s="92">
        <f aca="true" t="shared" si="6" ref="G133:G138">G132-$G$122</f>
        <v>10</v>
      </c>
    </row>
    <row r="134" spans="1:7" ht="13.5">
      <c r="A134" s="57" t="s">
        <v>224</v>
      </c>
      <c r="B134" s="57" t="s">
        <v>529</v>
      </c>
      <c r="C134" s="58" t="s">
        <v>530</v>
      </c>
      <c r="D134" s="57" t="s">
        <v>276</v>
      </c>
      <c r="E134" s="57" t="s">
        <v>59</v>
      </c>
      <c r="F134" s="57" t="s">
        <v>540</v>
      </c>
      <c r="G134" s="92">
        <f t="shared" si="6"/>
        <v>9.5</v>
      </c>
    </row>
    <row r="135" spans="1:7" ht="13.5">
      <c r="A135" s="57" t="s">
        <v>251</v>
      </c>
      <c r="B135" s="57" t="s">
        <v>531</v>
      </c>
      <c r="C135" s="58" t="s">
        <v>182</v>
      </c>
      <c r="D135" s="57" t="s">
        <v>201</v>
      </c>
      <c r="E135" s="57" t="s">
        <v>59</v>
      </c>
      <c r="F135" s="57" t="s">
        <v>541</v>
      </c>
      <c r="G135" s="92">
        <f t="shared" si="6"/>
        <v>9</v>
      </c>
    </row>
    <row r="136" spans="1:7" ht="13.5">
      <c r="A136" s="57" t="s">
        <v>223</v>
      </c>
      <c r="B136" s="57" t="s">
        <v>532</v>
      </c>
      <c r="C136" s="58" t="s">
        <v>533</v>
      </c>
      <c r="D136" s="57" t="s">
        <v>406</v>
      </c>
      <c r="E136" s="57" t="s">
        <v>59</v>
      </c>
      <c r="F136" s="57" t="s">
        <v>542</v>
      </c>
      <c r="G136" s="92">
        <f t="shared" si="6"/>
        <v>8.5</v>
      </c>
    </row>
    <row r="137" spans="1:7" ht="13.5">
      <c r="A137" s="57" t="s">
        <v>214</v>
      </c>
      <c r="B137" s="57" t="s">
        <v>534</v>
      </c>
      <c r="C137" s="58" t="s">
        <v>190</v>
      </c>
      <c r="D137" s="57" t="s">
        <v>202</v>
      </c>
      <c r="E137" s="57" t="s">
        <v>59</v>
      </c>
      <c r="F137" s="57" t="s">
        <v>543</v>
      </c>
      <c r="G137" s="92">
        <f t="shared" si="6"/>
        <v>8</v>
      </c>
    </row>
    <row r="138" spans="1:7" ht="13.5">
      <c r="A138" s="57" t="s">
        <v>220</v>
      </c>
      <c r="B138" s="57" t="s">
        <v>535</v>
      </c>
      <c r="C138" s="58" t="s">
        <v>536</v>
      </c>
      <c r="D138" s="57" t="s">
        <v>514</v>
      </c>
      <c r="E138" s="57" t="s">
        <v>74</v>
      </c>
      <c r="F138" s="57" t="s">
        <v>544</v>
      </c>
      <c r="G138" s="92">
        <f t="shared" si="6"/>
        <v>7.5</v>
      </c>
    </row>
  </sheetData>
  <sheetProtection selectLockedCells="1" selectUnlockedCells="1"/>
  <printOptions/>
  <pageMargins left="0.6298611111111111" right="0.2361111111111111" top="0.7479166666666667" bottom="0.6298611111111111" header="0.5118055555555555" footer="0.5118055555555555"/>
  <pageSetup horizontalDpi="300" verticalDpi="300" orientation="portrait" paperSize="9"/>
  <rowBreaks count="4" manualBreakCount="4">
    <brk id="27" max="255" man="1"/>
    <brk id="52" max="255" man="1"/>
    <brk id="88" max="255" man="1"/>
    <brk id="120" max="255" man="1"/>
  </rowBreaks>
  <ignoredErrors>
    <ignoredError sqref="D7:D22 B7:B22 D24:D27 B24:B27 B31:B47 D31:D47 B50:B52 D50:D52 B56:B75 D56:D75 B77:B88 D77:D88 A92:A103 B92:B105 D92:D105 A107:A120 B107:B120 D107:D120 A124:A129 B124:B129 D124:D129 A131:A138 B131:B138 D131:D1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Kubcová</dc:creator>
  <cp:keywords/>
  <dc:description/>
  <cp:lastModifiedBy>Martin Černý</cp:lastModifiedBy>
  <cp:lastPrinted>2021-11-06T15:00:30Z</cp:lastPrinted>
  <dcterms:created xsi:type="dcterms:W3CDTF">2021-11-06T10:09:43Z</dcterms:created>
  <dcterms:modified xsi:type="dcterms:W3CDTF">2021-12-11T14:07:40Z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