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ůj disk\Disk Metujští tygři\Výsledky\2024-11-09-Beloveske-prameny\"/>
    </mc:Choice>
  </mc:AlternateContent>
  <xr:revisionPtr revIDLastSave="0" documentId="13_ncr:1_{47780BA2-28B9-44AF-8082-9A54736F2ECE}" xr6:coauthVersionLast="47" xr6:coauthVersionMax="47" xr10:uidLastSave="{00000000-0000-0000-0000-000000000000}"/>
  <bookViews>
    <workbookView xWindow="20370" yWindow="-120" windowWidth="28110" windowHeight="16440" xr2:uid="{00000000-000D-0000-FFFF-FFFF00000000}"/>
  </bookViews>
  <sheets>
    <sheet name="titulni-list" sheetId="1" r:id="rId1"/>
    <sheet name="vysledky" sheetId="28" r:id="rId2"/>
    <sheet name="mezicasy" sheetId="30" r:id="rId3"/>
  </sheets>
  <externalReferences>
    <externalReference r:id="rId4"/>
    <externalReference r:id="rId5"/>
  </externalReferences>
  <definedNames>
    <definedName name="_xlnm._FilterDatabase" localSheetId="1" hidden="1">vysledky!$A$182:$G$182</definedName>
    <definedName name="cas">#REF!</definedName>
    <definedName name="jmeno">#REF!</definedName>
    <definedName name="kat">[1]seznam!$J$6:$J$129</definedName>
    <definedName name="kategorie">#REF!</definedName>
    <definedName name="klub">#REF!</definedName>
    <definedName name="nkk">[2]nkluby!$A$1:$B$50</definedName>
    <definedName name="prez">[2]seznam!$M$6:$M$162</definedName>
    <definedName name="prijmeni">#REF!</definedName>
    <definedName name="registrace">#REF!</definedName>
    <definedName name="rocnik">#REF!</definedName>
    <definedName name="rozplavba">#REF!</definedName>
    <definedName name="sex">#REF!</definedName>
    <definedName name="startovne">#REF!</definedName>
    <definedName name="stc">#REF!</definedName>
    <definedName name="tr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9" i="28" l="1"/>
  <c r="G120" i="28" s="1"/>
  <c r="G121" i="28" s="1"/>
  <c r="G122" i="28" s="1"/>
  <c r="G123" i="28" s="1"/>
  <c r="G124" i="28" s="1"/>
  <c r="G125" i="28" s="1"/>
  <c r="G126" i="28" s="1"/>
  <c r="G127" i="28" s="1"/>
  <c r="G128" i="28" s="1"/>
  <c r="G129" i="28" s="1"/>
  <c r="G130" i="28" s="1"/>
  <c r="G131" i="28" s="1"/>
  <c r="G132" i="28" s="1"/>
  <c r="G133" i="28" s="1"/>
  <c r="G134" i="28" s="1"/>
  <c r="G135" i="28" s="1"/>
  <c r="D84" i="1"/>
  <c r="E84" i="1"/>
  <c r="C84" i="1"/>
  <c r="E75" i="1"/>
  <c r="G160" i="28" l="1"/>
  <c r="G161" i="28" s="1"/>
  <c r="G162" i="28" s="1"/>
  <c r="G163" i="28" s="1"/>
  <c r="G164" i="28" s="1"/>
  <c r="G165" i="28" s="1"/>
  <c r="G166" i="28" s="1"/>
  <c r="G167" i="28" s="1"/>
  <c r="G168" i="28" s="1"/>
  <c r="G169" i="28" s="1"/>
  <c r="G170" i="28" s="1"/>
  <c r="G171" i="28" s="1"/>
  <c r="G172" i="28" s="1"/>
  <c r="G173" i="28" s="1"/>
  <c r="G174" i="28" s="1"/>
  <c r="G175" i="28" s="1"/>
  <c r="G93" i="28"/>
  <c r="G94" i="28" s="1"/>
  <c r="G95" i="28" s="1"/>
  <c r="G96" i="28" s="1"/>
  <c r="G97" i="28" s="1"/>
  <c r="G98" i="28" s="1"/>
  <c r="G99" i="28" s="1"/>
  <c r="G100" i="28" s="1"/>
  <c r="G101" i="28" s="1"/>
  <c r="G102" i="28" s="1"/>
  <c r="G103" i="28" s="1"/>
  <c r="G104" i="28" s="1"/>
  <c r="G105" i="28" s="1"/>
  <c r="G106" i="28" s="1"/>
  <c r="G107" i="28" s="1"/>
  <c r="G108" i="28" s="1"/>
  <c r="G109" i="28" s="1"/>
  <c r="G110" i="28" s="1"/>
  <c r="G111" i="28" s="1"/>
  <c r="G112" i="28" s="1"/>
  <c r="G113" i="28" s="1"/>
  <c r="G141" i="28"/>
  <c r="G142" i="28" s="1"/>
  <c r="G143" i="28" s="1"/>
  <c r="G144" i="28" s="1"/>
  <c r="G145" i="28" s="1"/>
  <c r="G146" i="28" s="1"/>
  <c r="G147" i="28" s="1"/>
  <c r="G148" i="28" s="1"/>
  <c r="G149" i="28" s="1"/>
  <c r="G150" i="28" s="1"/>
  <c r="G151" i="28" s="1"/>
  <c r="G152" i="28" s="1"/>
  <c r="G153" i="28" s="1"/>
  <c r="G154" i="28" s="1"/>
  <c r="G75" i="28"/>
  <c r="G76" i="28" s="1"/>
  <c r="G77" i="28" s="1"/>
  <c r="G78" i="28" s="1"/>
  <c r="G79" i="28" s="1"/>
  <c r="G80" i="28" s="1"/>
  <c r="G81" i="28" s="1"/>
  <c r="G82" i="28" s="1"/>
  <c r="G83" i="28" s="1"/>
  <c r="G48" i="28"/>
  <c r="G49" i="28" s="1"/>
  <c r="G50" i="28" s="1"/>
  <c r="G51" i="28" s="1"/>
  <c r="G52" i="28" s="1"/>
  <c r="G53" i="28" s="1"/>
  <c r="G54" i="28" s="1"/>
  <c r="G55" i="28" s="1"/>
  <c r="G56" i="28" s="1"/>
  <c r="G57" i="28" s="1"/>
  <c r="G58" i="28" s="1"/>
  <c r="G59" i="28" s="1"/>
  <c r="G60" i="28" s="1"/>
  <c r="G61" i="28" s="1"/>
  <c r="G62" i="28" s="1"/>
  <c r="G63" i="28" s="1"/>
  <c r="G64" i="28" s="1"/>
  <c r="G65" i="28" s="1"/>
  <c r="G66" i="28" s="1"/>
  <c r="G67" i="28" s="1"/>
  <c r="G68" i="28" s="1"/>
  <c r="G13" i="28"/>
  <c r="G14" i="28" s="1"/>
  <c r="G15" i="28" s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</calcChain>
</file>

<file path=xl/sharedStrings.xml><?xml version="1.0" encoding="utf-8"?>
<sst xmlns="http://schemas.openxmlformats.org/spreadsheetml/2006/main" count="1314" uniqueCount="644">
  <si>
    <t>Místo konaní :</t>
  </si>
  <si>
    <t>Datum konání:</t>
  </si>
  <si>
    <t>Pořadatel:</t>
  </si>
  <si>
    <t>jméno</t>
  </si>
  <si>
    <t>klub</t>
  </si>
  <si>
    <t>a zpracování výsledků:</t>
  </si>
  <si>
    <t>Sanitka:</t>
  </si>
  <si>
    <t>VZS Náchod</t>
  </si>
  <si>
    <t>Teplota vody :</t>
  </si>
  <si>
    <t>Počasí:</t>
  </si>
  <si>
    <t>Charakter trati:</t>
  </si>
  <si>
    <t>Jury:</t>
  </si>
  <si>
    <t>Trať</t>
  </si>
  <si>
    <t>Muži</t>
  </si>
  <si>
    <t>Ženy</t>
  </si>
  <si>
    <t>Výtahy Náchod – Metujští tygři, z. s.</t>
  </si>
  <si>
    <t>Ředitel závodu, moderátor:</t>
  </si>
  <si>
    <t>Cílový rozhodčí:</t>
  </si>
  <si>
    <t>Traťový komisař:</t>
  </si>
  <si>
    <t>Lékař:</t>
  </si>
  <si>
    <t>°C</t>
  </si>
  <si>
    <t>Povětrnostní podmínky:</t>
  </si>
  <si>
    <t>delegát ČSPS</t>
  </si>
  <si>
    <t>Diplomy</t>
  </si>
  <si>
    <t>Bezpečnost:</t>
  </si>
  <si>
    <t>Teplota vzduchu :</t>
  </si>
  <si>
    <t>Časomíra:</t>
  </si>
  <si>
    <t>Přehled plavců:</t>
  </si>
  <si>
    <t>motorový člun VZS Náchod</t>
  </si>
  <si>
    <t>pořadí</t>
  </si>
  <si>
    <t>s.č.</t>
  </si>
  <si>
    <t>r.n.</t>
  </si>
  <si>
    <t>čas</t>
  </si>
  <si>
    <t>1000 m - ženy</t>
  </si>
  <si>
    <t>1000 m - muži</t>
  </si>
  <si>
    <t>750 m - muži</t>
  </si>
  <si>
    <t>750 m - ženy</t>
  </si>
  <si>
    <t>body</t>
  </si>
  <si>
    <t>odstup</t>
  </si>
  <si>
    <t>500 m - muži</t>
  </si>
  <si>
    <t>500 m - ženy</t>
  </si>
  <si>
    <t>250 m - muži</t>
  </si>
  <si>
    <t>250 m - ženy</t>
  </si>
  <si>
    <t>100 m - muži</t>
  </si>
  <si>
    <t>100 m - ženy</t>
  </si>
  <si>
    <t>VÝSLEDKY</t>
  </si>
  <si>
    <t>Popis a chipy</t>
  </si>
  <si>
    <t>Prezence</t>
  </si>
  <si>
    <t>Přehled sportovních klubů:</t>
  </si>
  <si>
    <t>Vrchní rozhodčí:</t>
  </si>
  <si>
    <t>Pomocný časoměřič:</t>
  </si>
  <si>
    <t>a startér:</t>
  </si>
  <si>
    <t>zkr.</t>
  </si>
  <si>
    <t>název</t>
  </si>
  <si>
    <t>plavci</t>
  </si>
  <si>
    <t>Petr Kocián</t>
  </si>
  <si>
    <t>Michal Moravec</t>
  </si>
  <si>
    <t>Tomáš Kozubek</t>
  </si>
  <si>
    <t>Bohuslav Hrabčuk</t>
  </si>
  <si>
    <t>MUDr. Petr Lochman</t>
  </si>
  <si>
    <t>-</t>
  </si>
  <si>
    <t>název2</t>
  </si>
  <si>
    <t>MEZIČASY tratí 1000 m, 750 m a 500 m</t>
  </si>
  <si>
    <t>6. ročník soutěže o Pohár Běloveských pramenů</t>
  </si>
  <si>
    <t>50°25’24.3″N 16°11’30.7″E</t>
  </si>
  <si>
    <t>6. ročník soutěže O pohár Běloveských pramenů</t>
  </si>
  <si>
    <t>Metuje, Náchod - Běloves</t>
  </si>
  <si>
    <t>9. 11. 2024, Metuje, Náchod - Běloves</t>
  </si>
  <si>
    <t>Jiří Prouza</t>
  </si>
  <si>
    <t>Michal Vaněček</t>
  </si>
  <si>
    <t>Renata Nováková</t>
  </si>
  <si>
    <t>Tomáš Prokop</t>
  </si>
  <si>
    <t>I.PKO</t>
  </si>
  <si>
    <t>SkNá</t>
  </si>
  <si>
    <t>Andrea Kubcová</t>
  </si>
  <si>
    <t>Jana Valtová</t>
  </si>
  <si>
    <t>Alice Kociánová</t>
  </si>
  <si>
    <t>proud 1m/s - stojatá voda, okruh 250m</t>
  </si>
  <si>
    <t>slunečno</t>
  </si>
  <si>
    <t>bezvětří</t>
  </si>
  <si>
    <t>Josef Záruba</t>
  </si>
  <si>
    <t>0.25 km</t>
  </si>
  <si>
    <t>0.5 km</t>
  </si>
  <si>
    <t>0.75 km</t>
  </si>
  <si>
    <t>KAČEROVSKÝ Jakub</t>
  </si>
  <si>
    <t>0:03:17.0</t>
  </si>
  <si>
    <t>0:06:54.8</t>
  </si>
  <si>
    <t>0:10:38.7</t>
  </si>
  <si>
    <t>0:14:26.1</t>
  </si>
  <si>
    <t>SLANINA Michal</t>
  </si>
  <si>
    <t>FiBr</t>
  </si>
  <si>
    <t>0:03:54.8</t>
  </si>
  <si>
    <t>0:08:11.3</t>
  </si>
  <si>
    <t>0:12:29.0</t>
  </si>
  <si>
    <t>0:16:50.8</t>
  </si>
  <si>
    <t>STRUNA Milan</t>
  </si>
  <si>
    <t>0:04:02.2</t>
  </si>
  <si>
    <t>0:08:40.7</t>
  </si>
  <si>
    <t>0:13:36.9</t>
  </si>
  <si>
    <t>0:18:40.3</t>
  </si>
  <si>
    <t>KAHÁNEK Stanislav</t>
  </si>
  <si>
    <t>ČOUPr</t>
  </si>
  <si>
    <t>0:04:12.3</t>
  </si>
  <si>
    <t>0:09:04.0</t>
  </si>
  <si>
    <t>0:13:56.7</t>
  </si>
  <si>
    <t>0:19:01.0</t>
  </si>
  <si>
    <t>PROVÁZEK Hanuš</t>
  </si>
  <si>
    <t>JPK</t>
  </si>
  <si>
    <t>0:04:25.4</t>
  </si>
  <si>
    <t>0:09:28.6</t>
  </si>
  <si>
    <t>0:14:31.0</t>
  </si>
  <si>
    <t>0:19:50.8</t>
  </si>
  <si>
    <t>MIKULÍK Tomáš</t>
  </si>
  <si>
    <t>0:04:18.9</t>
  </si>
  <si>
    <t>0:09:32.2</t>
  </si>
  <si>
    <t>0:14:46.7</t>
  </si>
  <si>
    <t>0:20:01.6</t>
  </si>
  <si>
    <t>KAVAN Matyáš</t>
  </si>
  <si>
    <t>0:04:38.4</t>
  </si>
  <si>
    <t>0:09:44.3</t>
  </si>
  <si>
    <t>0:15:01.0</t>
  </si>
  <si>
    <t>0:20:25.6</t>
  </si>
  <si>
    <t>ŠVEJDA Marek</t>
  </si>
  <si>
    <t>0:04:50.7</t>
  </si>
  <si>
    <t>0:10:05.4</t>
  </si>
  <si>
    <t>0:15:26.8</t>
  </si>
  <si>
    <t>0:20:47.6</t>
  </si>
  <si>
    <t>ZÁRUBA Ondřej</t>
  </si>
  <si>
    <t>SlCho</t>
  </si>
  <si>
    <t>0:05:02.9</t>
  </si>
  <si>
    <t>0:10:27.9</t>
  </si>
  <si>
    <t>0:15:54.3</t>
  </si>
  <si>
    <t>0:21:11.3</t>
  </si>
  <si>
    <t>VANDROVEC Aleš</t>
  </si>
  <si>
    <t>UnOl</t>
  </si>
  <si>
    <t>0:05:11.5</t>
  </si>
  <si>
    <t>0:10:31.5</t>
  </si>
  <si>
    <t>0:15:58.2</t>
  </si>
  <si>
    <t>0:21:26.1</t>
  </si>
  <si>
    <t>VYHLÍDAL Jiří</t>
  </si>
  <si>
    <t>0:05:07.5</t>
  </si>
  <si>
    <t>0:10:53.0</t>
  </si>
  <si>
    <t>0:16:55.9</t>
  </si>
  <si>
    <t>0:23:09.0</t>
  </si>
  <si>
    <t>ŠAFAŘÍK Vít</t>
  </si>
  <si>
    <t>Haná</t>
  </si>
  <si>
    <t>0:05:14.7</t>
  </si>
  <si>
    <t>0:11:06.7</t>
  </si>
  <si>
    <t>0:17:19.8</t>
  </si>
  <si>
    <t>0:23:20.0</t>
  </si>
  <si>
    <t>MIHOLA Petr</t>
  </si>
  <si>
    <t>0:05:29.7</t>
  </si>
  <si>
    <t>0:11:19.5</t>
  </si>
  <si>
    <t>0:17:23.1</t>
  </si>
  <si>
    <t>0:23:20.9</t>
  </si>
  <si>
    <t>SUCHOPA Radomír</t>
  </si>
  <si>
    <t>0:05:31.4</t>
  </si>
  <si>
    <t>0:11:27.1</t>
  </si>
  <si>
    <t>0:17:21.0</t>
  </si>
  <si>
    <t>0:23:23.2</t>
  </si>
  <si>
    <t>KARPOVETS Victor</t>
  </si>
  <si>
    <t>0:05:36.4</t>
  </si>
  <si>
    <t>0:11:33.1</t>
  </si>
  <si>
    <t>0:17:27.2</t>
  </si>
  <si>
    <t>0:23:29.5</t>
  </si>
  <si>
    <t>MORAVEC Jiří</t>
  </si>
  <si>
    <t>SOHK</t>
  </si>
  <si>
    <t>0:05:22.8</t>
  </si>
  <si>
    <t>0:11:10.9</t>
  </si>
  <si>
    <t>0:17:16.8</t>
  </si>
  <si>
    <t>0:23:30.4</t>
  </si>
  <si>
    <t>ŠVEC Jiří</t>
  </si>
  <si>
    <t>0:05:15.5</t>
  </si>
  <si>
    <t>0:11:14.7</t>
  </si>
  <si>
    <t>0:17:29.6</t>
  </si>
  <si>
    <t>0:23:43.2</t>
  </si>
  <si>
    <t>JEITNER Berthold</t>
  </si>
  <si>
    <t>SKNá</t>
  </si>
  <si>
    <t>0:05:26.6</t>
  </si>
  <si>
    <t>0:11:21.0</t>
  </si>
  <si>
    <t>0:17:35.5</t>
  </si>
  <si>
    <t>0:24:06.1</t>
  </si>
  <si>
    <t>KORDYLAK Ireneusz</t>
  </si>
  <si>
    <t>0:05:29.4</t>
  </si>
  <si>
    <t>0:11:40.3</t>
  </si>
  <si>
    <t>0:18:06.7</t>
  </si>
  <si>
    <t>0:24:39.7</t>
  </si>
  <si>
    <t>PĚČEK Ivo</t>
  </si>
  <si>
    <t>KSOPl</t>
  </si>
  <si>
    <t>0:05:32.0</t>
  </si>
  <si>
    <t>0:11:28.8</t>
  </si>
  <si>
    <t>0:17:54.8</t>
  </si>
  <si>
    <t>0:24:44.7</t>
  </si>
  <si>
    <t>SELČAN Saša</t>
  </si>
  <si>
    <t>0:05:43.6</t>
  </si>
  <si>
    <t>0:12:05.6</t>
  </si>
  <si>
    <t>0:18:29.2</t>
  </si>
  <si>
    <t>0:25:00.2</t>
  </si>
  <si>
    <t>VÁGENKNECHT Jan</t>
  </si>
  <si>
    <t>SoNP</t>
  </si>
  <si>
    <t>0:05:45.7</t>
  </si>
  <si>
    <t>0:12:08.1</t>
  </si>
  <si>
    <t>0:18:34.4</t>
  </si>
  <si>
    <t>0:25:03.8</t>
  </si>
  <si>
    <t>HEJKRLÍK Filip</t>
  </si>
  <si>
    <t>0:05:36.9</t>
  </si>
  <si>
    <t>0:11:45.5</t>
  </si>
  <si>
    <t>0:18:13.6</t>
  </si>
  <si>
    <t>0:25:18.9</t>
  </si>
  <si>
    <t>HLOUŠEK Jaromír</t>
  </si>
  <si>
    <t>0:05:28.7</t>
  </si>
  <si>
    <t>0:11:44.1</t>
  </si>
  <si>
    <t>0:18:24.1</t>
  </si>
  <si>
    <t>0:25:41.5</t>
  </si>
  <si>
    <t>KRČ Vítězslav</t>
  </si>
  <si>
    <t>0:05:39.8</t>
  </si>
  <si>
    <t>0:11:59.5</t>
  </si>
  <si>
    <t>0:18:41.0</t>
  </si>
  <si>
    <t>0:26:02.0</t>
  </si>
  <si>
    <t>CRHA Jan</t>
  </si>
  <si>
    <t>PKZá</t>
  </si>
  <si>
    <t>0:05:41.2</t>
  </si>
  <si>
    <t>0:11:52.6</t>
  </si>
  <si>
    <t>0:18:35.7</t>
  </si>
  <si>
    <t>0:26:13.6</t>
  </si>
  <si>
    <t>VLACH Jan</t>
  </si>
  <si>
    <t>SpCh</t>
  </si>
  <si>
    <t>0:06:22.6</t>
  </si>
  <si>
    <t>0:13:06.1</t>
  </si>
  <si>
    <t>0:19:42.1</t>
  </si>
  <si>
    <t>0:26:27.2</t>
  </si>
  <si>
    <t>SEJK Richard</t>
  </si>
  <si>
    <t>0:06:06.1</t>
  </si>
  <si>
    <t>0:12:38.4</t>
  </si>
  <si>
    <t>0:19:22.4</t>
  </si>
  <si>
    <t>0:26:29.0</t>
  </si>
  <si>
    <t>PROKOP Tomáš</t>
  </si>
  <si>
    <t>0:13:11.0</t>
  </si>
  <si>
    <t>0:20:23.2</t>
  </si>
  <si>
    <t>0:27:38.2</t>
  </si>
  <si>
    <t>TRLICA Josef</t>
  </si>
  <si>
    <t>0:06:10.1</t>
  </si>
  <si>
    <t>0:13:12.3</t>
  </si>
  <si>
    <t>0:20:16.5</t>
  </si>
  <si>
    <t>0:27:45.2</t>
  </si>
  <si>
    <t>KLEMENTOVÁ Andrea</t>
  </si>
  <si>
    <t>KLMT</t>
  </si>
  <si>
    <t>0:03:46.9</t>
  </si>
  <si>
    <t>0:07:53.6</t>
  </si>
  <si>
    <t>0:12:08.5</t>
  </si>
  <si>
    <t>0:16:26.3</t>
  </si>
  <si>
    <t>NOVÁKOVÁ Renata</t>
  </si>
  <si>
    <t>SCPAP</t>
  </si>
  <si>
    <t>0:03:51.6</t>
  </si>
  <si>
    <t>0:08:09.3</t>
  </si>
  <si>
    <t>0:12:29.9</t>
  </si>
  <si>
    <t>0:16:51.1</t>
  </si>
  <si>
    <t>UČŇOVÁ Alena</t>
  </si>
  <si>
    <t>0:05:50.3</t>
  </si>
  <si>
    <t>0:12:11.4</t>
  </si>
  <si>
    <t>0:18:38.5</t>
  </si>
  <si>
    <t>0:25:19.3</t>
  </si>
  <si>
    <t>KUKALOVÁ Eva</t>
  </si>
  <si>
    <t>0:06:02.6</t>
  </si>
  <si>
    <t>0:12:30.1</t>
  </si>
  <si>
    <t>0:19:30.6</t>
  </si>
  <si>
    <t>0:26:41.8</t>
  </si>
  <si>
    <t>HARTMAN Karel</t>
  </si>
  <si>
    <t>OtžČT</t>
  </si>
  <si>
    <t>0:04:35.8</t>
  </si>
  <si>
    <t>0:10:10.0</t>
  </si>
  <si>
    <t>0:16:02.5</t>
  </si>
  <si>
    <t>KALINA Lukáš</t>
  </si>
  <si>
    <t>0:05:04.9</t>
  </si>
  <si>
    <t>0:10:36.9</t>
  </si>
  <si>
    <t>0:16:19.2</t>
  </si>
  <si>
    <t>KAŠPAR Jiří</t>
  </si>
  <si>
    <t>0:05:18.8</t>
  </si>
  <si>
    <t>0:11:04.3</t>
  </si>
  <si>
    <t>0:16:44.1</t>
  </si>
  <si>
    <t>MIKULÁŠEK Pavel</t>
  </si>
  <si>
    <t>0:05:14.3</t>
  </si>
  <si>
    <t>0:11:02.2</t>
  </si>
  <si>
    <t>0:16:54.0</t>
  </si>
  <si>
    <t>KNOB Jaroslav</t>
  </si>
  <si>
    <t>0:06:09.6</t>
  </si>
  <si>
    <t>0:12:54.0</t>
  </si>
  <si>
    <t>0:19:32.9</t>
  </si>
  <si>
    <t>ZEMAN Jaroslav</t>
  </si>
  <si>
    <t>0:12:19.3</t>
  </si>
  <si>
    <t>0:19:36.7</t>
  </si>
  <si>
    <t>HEJTMÁNEK Dušan</t>
  </si>
  <si>
    <t>0:06:03.3</t>
  </si>
  <si>
    <t>0:12:57.4</t>
  </si>
  <si>
    <t>0:20:17.5</t>
  </si>
  <si>
    <t>TOMEČKA Jiří</t>
  </si>
  <si>
    <t>0:06:30.7</t>
  </si>
  <si>
    <t>0:13:35.7</t>
  </si>
  <si>
    <t>0:20:53.7</t>
  </si>
  <si>
    <t>TRNKAL Milan</t>
  </si>
  <si>
    <t>0:06:13.5</t>
  </si>
  <si>
    <t>0:13:25.7</t>
  </si>
  <si>
    <t>0:21:05.8</t>
  </si>
  <si>
    <t>VILÍM Pavel</t>
  </si>
  <si>
    <t>0:06:45.5</t>
  </si>
  <si>
    <t>0:13:55.2</t>
  </si>
  <si>
    <t>0:21:17.3</t>
  </si>
  <si>
    <t>NĚMEC Roman</t>
  </si>
  <si>
    <t>0:06:49.9</t>
  </si>
  <si>
    <t>0:14:07.0</t>
  </si>
  <si>
    <t>0:21:29.7</t>
  </si>
  <si>
    <t>CIBOCH Petr</t>
  </si>
  <si>
    <t>0:06:29.8</t>
  </si>
  <si>
    <t>0:13:50.5</t>
  </si>
  <si>
    <t>0:21:33.6</t>
  </si>
  <si>
    <t>STOKLASA Zbyněk</t>
  </si>
  <si>
    <t>0:06:59.0</t>
  </si>
  <si>
    <t>0:14:15.3</t>
  </si>
  <si>
    <t>0:21:34.6</t>
  </si>
  <si>
    <t>DIVIŠ Vojtěch</t>
  </si>
  <si>
    <t>AšMB</t>
  </si>
  <si>
    <t>0:06:38.3</t>
  </si>
  <si>
    <t>0:14:02.3</t>
  </si>
  <si>
    <t>0:21:51.9</t>
  </si>
  <si>
    <t>SOLDÁN Luděk</t>
  </si>
  <si>
    <t>0:06:34.1</t>
  </si>
  <si>
    <t>0:13:59.3</t>
  </si>
  <si>
    <t>0:22:16.5</t>
  </si>
  <si>
    <t>SLAVÍK Jan</t>
  </si>
  <si>
    <t>0:07:03.3</t>
  </si>
  <si>
    <t>0:14:52.8</t>
  </si>
  <si>
    <t>0:22:40.4</t>
  </si>
  <si>
    <t>ZÝMA Petr</t>
  </si>
  <si>
    <t>0:07:33.5</t>
  </si>
  <si>
    <t>0:15:08.5</t>
  </si>
  <si>
    <t>0:22:43.5</t>
  </si>
  <si>
    <t>KUBÍČEK Jaromír</t>
  </si>
  <si>
    <t>0:07:04.9</t>
  </si>
  <si>
    <t>0:14:56.4</t>
  </si>
  <si>
    <t>0:22:43.7</t>
  </si>
  <si>
    <t>MATERNA Milan</t>
  </si>
  <si>
    <t>0:07:09.7</t>
  </si>
  <si>
    <t>0:14:41.4</t>
  </si>
  <si>
    <t>0:22:49.0</t>
  </si>
  <si>
    <t>SCHNEIDER Jan</t>
  </si>
  <si>
    <t>0:07:48.1</t>
  </si>
  <si>
    <t>0:15:34.3</t>
  </si>
  <si>
    <t>0:23:14.7</t>
  </si>
  <si>
    <t>NĚMEČEK Jan</t>
  </si>
  <si>
    <t>0:07:20.5</t>
  </si>
  <si>
    <t>0:15:30.1</t>
  </si>
  <si>
    <t>0:23:20.6</t>
  </si>
  <si>
    <t>KUŘINA Jiří</t>
  </si>
  <si>
    <t>0:08:03.2</t>
  </si>
  <si>
    <t>0:16:28.7</t>
  </si>
  <si>
    <t>0:25:26.7</t>
  </si>
  <si>
    <t>WEISS Josef</t>
  </si>
  <si>
    <t>0:07:58.6</t>
  </si>
  <si>
    <t>0:16:39.0</t>
  </si>
  <si>
    <t>0:26:56.4</t>
  </si>
  <si>
    <t>DNF</t>
  </si>
  <si>
    <t>VANIŠ Petr</t>
  </si>
  <si>
    <t>ŠINDELÁŘOVÁ Kamila</t>
  </si>
  <si>
    <t>0:05:53.8</t>
  </si>
  <si>
    <t>0:12:05.5</t>
  </si>
  <si>
    <t>0:18:24.7</t>
  </si>
  <si>
    <t>MATOUŠKOVÁ Eva</t>
  </si>
  <si>
    <t>SABR</t>
  </si>
  <si>
    <t>0:06:20.8</t>
  </si>
  <si>
    <t>0:13:01.5</t>
  </si>
  <si>
    <t>0:19:24.2</t>
  </si>
  <si>
    <t>NAJMANOVÁ Marcela</t>
  </si>
  <si>
    <t>0:06:09.3</t>
  </si>
  <si>
    <t>0:12:50.8</t>
  </si>
  <si>
    <t>0:19:39.2</t>
  </si>
  <si>
    <t>PEKARČÍKOVÁ Lucie</t>
  </si>
  <si>
    <t>0:06:23.4</t>
  </si>
  <si>
    <t>0:13:11.6</t>
  </si>
  <si>
    <t>0:20:24.0</t>
  </si>
  <si>
    <t>STAŇKOVÁ Petra</t>
  </si>
  <si>
    <t>0:07:13.2</t>
  </si>
  <si>
    <t>0:14:09.2</t>
  </si>
  <si>
    <t>0:20:58.1</t>
  </si>
  <si>
    <t>HORÁČKOVÁ Veronika</t>
  </si>
  <si>
    <t>0:06:34.8</t>
  </si>
  <si>
    <t>0:13:33.4</t>
  </si>
  <si>
    <t>0:21:00.6</t>
  </si>
  <si>
    <t>NABOKA Maryna</t>
  </si>
  <si>
    <t>0:06:40.2</t>
  </si>
  <si>
    <t>0:13:58.7</t>
  </si>
  <si>
    <t>0:21:28.6</t>
  </si>
  <si>
    <t>ŠVRČKOVÁ Libuše</t>
  </si>
  <si>
    <t>OPpČB</t>
  </si>
  <si>
    <t>0:06:55.0</t>
  </si>
  <si>
    <t>0:14:18.0</t>
  </si>
  <si>
    <t>0:22:20.8</t>
  </si>
  <si>
    <t>KUŘINOVÁ Lenka</t>
  </si>
  <si>
    <t>0:07:11.5</t>
  </si>
  <si>
    <t>0:15:00.8</t>
  </si>
  <si>
    <t>0:23:12.8</t>
  </si>
  <si>
    <t>CHALUŠOVÁ Vladislava</t>
  </si>
  <si>
    <t>0:07:00.8</t>
  </si>
  <si>
    <t>0:14:55.0</t>
  </si>
  <si>
    <t>0:23:27.1</t>
  </si>
  <si>
    <t>TUŽ Jaroslav</t>
  </si>
  <si>
    <t>PKLbc</t>
  </si>
  <si>
    <t>0:04:56.1</t>
  </si>
  <si>
    <t>0:10:32.3</t>
  </si>
  <si>
    <t>PAAR Igor</t>
  </si>
  <si>
    <t>0:05:21.8</t>
  </si>
  <si>
    <t>0:11:05.7</t>
  </si>
  <si>
    <t>HEIMLICH Pavel</t>
  </si>
  <si>
    <t>0:05:19.6</t>
  </si>
  <si>
    <t>0:11:16.1</t>
  </si>
  <si>
    <t>ŠIMEK Ivan</t>
  </si>
  <si>
    <t>0:05:26.4</t>
  </si>
  <si>
    <t>0:11:16.9</t>
  </si>
  <si>
    <t>ROZSÍVAL Milan</t>
  </si>
  <si>
    <t>0:05:34.6</t>
  </si>
  <si>
    <t>0:11:21.4</t>
  </si>
  <si>
    <t>BUCZKOWSKI Oskar</t>
  </si>
  <si>
    <t>0:05:23.8</t>
  </si>
  <si>
    <t>0:11:21.7</t>
  </si>
  <si>
    <t>VAVŘÍK Jaroslav</t>
  </si>
  <si>
    <t>0:05:43.9</t>
  </si>
  <si>
    <t>0:12:33.3</t>
  </si>
  <si>
    <t>ZÁRUBA Josef</t>
  </si>
  <si>
    <t>0:06:30.6</t>
  </si>
  <si>
    <t>0:13:14.4</t>
  </si>
  <si>
    <t>LAUŠMAN Radek</t>
  </si>
  <si>
    <t>0:06:16.2</t>
  </si>
  <si>
    <t>0:13:14.5</t>
  </si>
  <si>
    <t>SMUTNÝ Daniel</t>
  </si>
  <si>
    <t>0:06:27.0</t>
  </si>
  <si>
    <t>0:13:35.5</t>
  </si>
  <si>
    <t>ZAHRADNÍK Jiří</t>
  </si>
  <si>
    <t>SoKat</t>
  </si>
  <si>
    <t>0:06:53.4</t>
  </si>
  <si>
    <t>0:14:06.0</t>
  </si>
  <si>
    <t>NYKEL Lumír</t>
  </si>
  <si>
    <t>0:06:48.9</t>
  </si>
  <si>
    <t>0:14:06.5</t>
  </si>
  <si>
    <t>KRSEK Josef</t>
  </si>
  <si>
    <t>0:07:22.5</t>
  </si>
  <si>
    <t>0:15:13.1</t>
  </si>
  <si>
    <t>HOŘEJŠ Jan</t>
  </si>
  <si>
    <t>0:07:06.9</t>
  </si>
  <si>
    <t>0:15:55.7</t>
  </si>
  <si>
    <t>HIPSKÝ Petr</t>
  </si>
  <si>
    <t>0:08:23.3</t>
  </si>
  <si>
    <t>0:17:14.5</t>
  </si>
  <si>
    <t>JANSA Martin</t>
  </si>
  <si>
    <t>0:08:27.6</t>
  </si>
  <si>
    <t>0:17:39.5</t>
  </si>
  <si>
    <t>HAVLÍČEK Miloš</t>
  </si>
  <si>
    <t>0:08:53.2</t>
  </si>
  <si>
    <t>0:18:28.4</t>
  </si>
  <si>
    <t>KŘEMEŇÁK Martin</t>
  </si>
  <si>
    <t>0:09:29.9</t>
  </si>
  <si>
    <t>0:19:08.0</t>
  </si>
  <si>
    <t>DOLEŽAL Michal</t>
  </si>
  <si>
    <t>0:09:06.2</t>
  </si>
  <si>
    <t>0:19:12.9</t>
  </si>
  <si>
    <t>LINK Viktor</t>
  </si>
  <si>
    <t>0:10:10.2</t>
  </si>
  <si>
    <t>0:22:04.3</t>
  </si>
  <si>
    <t>ECKSCHLAGER Tomáš</t>
  </si>
  <si>
    <t>0:10:17.7</t>
  </si>
  <si>
    <t>0:22:04.6</t>
  </si>
  <si>
    <t>HAVEL Jaromír</t>
  </si>
  <si>
    <t>0:10:18.6</t>
  </si>
  <si>
    <t>0:22:15.0</t>
  </si>
  <si>
    <t>ZAPLETAL Zdeněk</t>
  </si>
  <si>
    <t>0:10:52.2</t>
  </si>
  <si>
    <t>0:22:53.0</t>
  </si>
  <si>
    <t>VOJTOVÁ Jana</t>
  </si>
  <si>
    <t>0:05:06.7</t>
  </si>
  <si>
    <t>0:10:55.2</t>
  </si>
  <si>
    <t>SVOBODOVÁ Andrea</t>
  </si>
  <si>
    <t>0:05:31.7</t>
  </si>
  <si>
    <t>0:11:59.8</t>
  </si>
  <si>
    <t>KUBÍNOVÁ Pavla</t>
  </si>
  <si>
    <t>0:06:03.6</t>
  </si>
  <si>
    <t>0:12:34.1</t>
  </si>
  <si>
    <t>ŠTRACHOVÁ Zuzana</t>
  </si>
  <si>
    <t>0:06:05.7</t>
  </si>
  <si>
    <t>0:12:44.1</t>
  </si>
  <si>
    <t>NEŠVAROVÁ Helena</t>
  </si>
  <si>
    <t>0:06:22.7</t>
  </si>
  <si>
    <t>0:13:30.9</t>
  </si>
  <si>
    <t>MAREČKOVÁ Anna</t>
  </si>
  <si>
    <t>0:06:48.1</t>
  </si>
  <si>
    <t>0:13:55.0</t>
  </si>
  <si>
    <t>LEWIS Bronwen</t>
  </si>
  <si>
    <t>0:06:37.4</t>
  </si>
  <si>
    <t>0:14:28.7</t>
  </si>
  <si>
    <t>KUDLIČKOVÁ Jitka</t>
  </si>
  <si>
    <t>0:07:22.2</t>
  </si>
  <si>
    <t>ČERNÁ Nina</t>
  </si>
  <si>
    <t>0:07:13.8</t>
  </si>
  <si>
    <t>0:15:12.2</t>
  </si>
  <si>
    <t>ŠKAROHLÍDOVÁ Lucie</t>
  </si>
  <si>
    <t>0:07:51.7</t>
  </si>
  <si>
    <t>0:15:59.0</t>
  </si>
  <si>
    <t>MATOUŠKOVÁ Lenka</t>
  </si>
  <si>
    <t>0:07:27.5</t>
  </si>
  <si>
    <t>0:16:08.5</t>
  </si>
  <si>
    <t>JEŽKOVÁ Lenka</t>
  </si>
  <si>
    <t>0:07:55.8</t>
  </si>
  <si>
    <t>0:16:16.0</t>
  </si>
  <si>
    <t>ZAUCHA Martina</t>
  </si>
  <si>
    <t>0:08:20.5</t>
  </si>
  <si>
    <t>0:17:03.9</t>
  </si>
  <si>
    <t>ZÝKOVÁ Dana</t>
  </si>
  <si>
    <t>0:08:34.4</t>
  </si>
  <si>
    <t>0:17:15.0</t>
  </si>
  <si>
    <t>RÉDLOVÁ Hana</t>
  </si>
  <si>
    <t>0:08:54.1</t>
  </si>
  <si>
    <t>0:18:09.9</t>
  </si>
  <si>
    <t>WEISSOVÁ Eleonora</t>
  </si>
  <si>
    <t>0:09:07.9</t>
  </si>
  <si>
    <t>0:18:24.4</t>
  </si>
  <si>
    <t>STAŇKOVÁ Miroslava</t>
  </si>
  <si>
    <t>0:09:03.8</t>
  </si>
  <si>
    <t>0:19:00.3</t>
  </si>
  <si>
    <t>KLÁSKOVÁ Iva</t>
  </si>
  <si>
    <t>0:10:14.4</t>
  </si>
  <si>
    <t>0:21:27.3</t>
  </si>
  <si>
    <t>SCHREIBOVÁ Martina</t>
  </si>
  <si>
    <t>0:11:29.0</t>
  </si>
  <si>
    <t>0:24:26.5</t>
  </si>
  <si>
    <t>EHRENBERGER Patrik</t>
  </si>
  <si>
    <t>0:04:41.4</t>
  </si>
  <si>
    <t>PETR Michal</t>
  </si>
  <si>
    <t>0:06:36.8</t>
  </si>
  <si>
    <t>BÖNSCH Martin</t>
  </si>
  <si>
    <t>0:06:52.6</t>
  </si>
  <si>
    <t>JELÍNEK Jaroslav</t>
  </si>
  <si>
    <t>0:07:11.6</t>
  </si>
  <si>
    <t>KUBALÍK Čestmír</t>
  </si>
  <si>
    <t>0:07:20.2</t>
  </si>
  <si>
    <t>DUŠEK Jaroslav</t>
  </si>
  <si>
    <t>0:07:24.9</t>
  </si>
  <si>
    <t>KOSAŘ Pavel</t>
  </si>
  <si>
    <t>0:07:31.7</t>
  </si>
  <si>
    <t>HARWOT Ondřej</t>
  </si>
  <si>
    <t>0:07:45.8</t>
  </si>
  <si>
    <t>BURYAN Šimon</t>
  </si>
  <si>
    <t>0:08:10.7</t>
  </si>
  <si>
    <t>MURIN Jan</t>
  </si>
  <si>
    <t>0:08:11.0</t>
  </si>
  <si>
    <t>BAIZA Václav</t>
  </si>
  <si>
    <t>0:08:25.1</t>
  </si>
  <si>
    <t>DRÁŽNÍK Jiří</t>
  </si>
  <si>
    <t>0:08:31.5</t>
  </si>
  <si>
    <t>HRUBAN Jan</t>
  </si>
  <si>
    <t>0:08:44.1</t>
  </si>
  <si>
    <t>HVIŽĎ Bohumil</t>
  </si>
  <si>
    <t>0:09:10.4</t>
  </si>
  <si>
    <t>MATTAUCH Miroslav</t>
  </si>
  <si>
    <t>0:09:20.6</t>
  </si>
  <si>
    <t>JEŽEK Josef</t>
  </si>
  <si>
    <t>0:09:29.8</t>
  </si>
  <si>
    <t>ŠKVOROVÁ Lenka</t>
  </si>
  <si>
    <t>0:05:45.2</t>
  </si>
  <si>
    <t>VAŠOURKOVÁ Ivana</t>
  </si>
  <si>
    <t>KomBr</t>
  </si>
  <si>
    <t>0:06:24.7</t>
  </si>
  <si>
    <t>STARÁ Markéta</t>
  </si>
  <si>
    <t>0:06:52.9</t>
  </si>
  <si>
    <t>ŽÁKOVÁ Karolína</t>
  </si>
  <si>
    <t>0:06:53.2</t>
  </si>
  <si>
    <t>ŠINDELÁŘOVÁ Jana</t>
  </si>
  <si>
    <t>0:06:55.1</t>
  </si>
  <si>
    <t>HYNKOVÁ Renata</t>
  </si>
  <si>
    <t>0:06:57.0</t>
  </si>
  <si>
    <t>JŮZOVÁ Zlata</t>
  </si>
  <si>
    <t>0:06:59.5</t>
  </si>
  <si>
    <t>JOBOVÁ Eva</t>
  </si>
  <si>
    <t>0:07:04.4</t>
  </si>
  <si>
    <t>ROZSÍVALOVÁ Petra</t>
  </si>
  <si>
    <t>0:07:09.5</t>
  </si>
  <si>
    <t>PÁNKOVÁ Karolína</t>
  </si>
  <si>
    <t>0:07:19.9</t>
  </si>
  <si>
    <t>SOBĚSLAVSKÁ Vendula</t>
  </si>
  <si>
    <t>0:07:21.9</t>
  </si>
  <si>
    <t>HORÁKOVÁ Martina</t>
  </si>
  <si>
    <t>0:07:48.7</t>
  </si>
  <si>
    <t>DOLEŽALOVÁ Denisa</t>
  </si>
  <si>
    <t>0:07:54.6</t>
  </si>
  <si>
    <t>ŠTĚPÁNKOVÁ Klára</t>
  </si>
  <si>
    <t>0:08:17.2</t>
  </si>
  <si>
    <t>BAUEROVÁ Vladimíra</t>
  </si>
  <si>
    <t>0:08:23.2</t>
  </si>
  <si>
    <t>HLUŠKOVÁ Kateřina</t>
  </si>
  <si>
    <t>0:08:33.8</t>
  </si>
  <si>
    <t>KOŠTEYNOVÁ Jana</t>
  </si>
  <si>
    <t>0:08:35.2</t>
  </si>
  <si>
    <t>ZÁRUBOVÁ Lucie</t>
  </si>
  <si>
    <t>0:10:22.1</t>
  </si>
  <si>
    <t>HÁJEK Jiří</t>
  </si>
  <si>
    <t>nesoutěžní</t>
  </si>
  <si>
    <t>KARBULA František</t>
  </si>
  <si>
    <t>DAVID Michal</t>
  </si>
  <si>
    <t>SVOBODA Petr</t>
  </si>
  <si>
    <t>ADAMÍRA Dominik</t>
  </si>
  <si>
    <t>WERNER Oldřich</t>
  </si>
  <si>
    <t>HRUBÝ Vladimír</t>
  </si>
  <si>
    <t>MÍLOVÁ Martina</t>
  </si>
  <si>
    <t>DAVIDOVÁ Adriana</t>
  </si>
  <si>
    <t>Nereg-Náchod</t>
  </si>
  <si>
    <t>Nereg-Meziměstí</t>
  </si>
  <si>
    <t>Nereg-Jilemnicko</t>
  </si>
  <si>
    <t>cílový čas</t>
  </si>
  <si>
    <t>SEDLÁČEK Jan</t>
  </si>
  <si>
    <t>Celkem</t>
  </si>
  <si>
    <t>TJ Auto Škoda Mladá Boleslav</t>
  </si>
  <si>
    <t>Česká otužilecká unie</t>
  </si>
  <si>
    <t>FIDES Brno</t>
  </si>
  <si>
    <t>DZP Haná Prostějov</t>
  </si>
  <si>
    <t>I. plavecký klub otužilců</t>
  </si>
  <si>
    <t>Jihlavský plavecký klub</t>
  </si>
  <si>
    <t>Klub ledních medvědů Třebíč</t>
  </si>
  <si>
    <t>KPS Kometa Brno</t>
  </si>
  <si>
    <t>Klub sportovních otužilců Plzeň</t>
  </si>
  <si>
    <t>Otužilci Promrzlé pyjavice Č.Budějovice</t>
  </si>
  <si>
    <t>Otužilci Česká Třebová</t>
  </si>
  <si>
    <t>Sportovní plavecký klub Slavia Liberec</t>
  </si>
  <si>
    <t>Plavecký klub Zábřeh</t>
  </si>
  <si>
    <t>Swim Academy BoRa</t>
  </si>
  <si>
    <t>Sport Club Plavecký areál Pardubice</t>
  </si>
  <si>
    <t>Výtahy Náchod - Metujští tygři</t>
  </si>
  <si>
    <t>TJ Slávie Chomutov</t>
  </si>
  <si>
    <t>Sportovní otužilci Hradec Králové</t>
  </si>
  <si>
    <t>Sokol Katovice</t>
  </si>
  <si>
    <t>Karavana otužilců Nová Paka</t>
  </si>
  <si>
    <t>Spartak Choceň, oddíl Zimního a dálkového plavání</t>
  </si>
  <si>
    <t>SK Univerzita Palackého Olomouc</t>
  </si>
  <si>
    <t>OTL</t>
  </si>
  <si>
    <t>Neregistrovaní Náchod</t>
  </si>
  <si>
    <t>Neregistrovaní Meziměstí</t>
  </si>
  <si>
    <t>Neregistrovaní Jilemnicko</t>
  </si>
  <si>
    <t>DSQ</t>
  </si>
  <si>
    <t>SŘ ZP 18.3.1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</si>
</sst>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2" x14ac:knownFonts="1">
    <font>
      <sz val="10"/>
      <color rgb="FF000000"/>
      <name val="Arial"/>
    </font>
    <font>
      <sz val="11"/>
      <color indexed="8"/>
      <name val="Trebuchet MS"/>
      <family val="2"/>
      <charset val="1"/>
    </font>
    <font>
      <sz val="11"/>
      <name val="Trebuchet MS"/>
      <family val="2"/>
      <charset val="238"/>
    </font>
    <font>
      <sz val="11"/>
      <color indexed="8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rebuchet MS"/>
      <family val="2"/>
      <charset val="238"/>
    </font>
    <font>
      <b/>
      <sz val="11"/>
      <color rgb="FF000000"/>
      <name val="Trebuchet MS"/>
      <family val="2"/>
      <charset val="238"/>
    </font>
    <font>
      <sz val="8"/>
      <name val="Arial"/>
      <family val="2"/>
      <charset val="238"/>
    </font>
    <font>
      <sz val="10"/>
      <color rgb="FF000000"/>
      <name val="Trebuchet MS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9"/>
      <color rgb="FF000000"/>
      <name val="Trebuchet MS"/>
      <family val="2"/>
      <charset val="238"/>
    </font>
    <font>
      <b/>
      <sz val="18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b/>
      <sz val="10"/>
      <color theme="8" tint="-0.249977111117893"/>
      <name val="Trebuchet MS"/>
      <family val="2"/>
      <charset val="238"/>
    </font>
    <font>
      <b/>
      <sz val="12"/>
      <color theme="8" tint="-0.249977111117893"/>
      <name val="Trebuchet MS"/>
      <family val="2"/>
      <charset val="238"/>
    </font>
    <font>
      <sz val="12"/>
      <color rgb="FF000000"/>
      <name val="Trebuchet MS"/>
      <family val="2"/>
      <charset val="238"/>
    </font>
    <font>
      <b/>
      <sz val="12"/>
      <color rgb="FF000000"/>
      <name val="Trebuchet MS"/>
      <family val="2"/>
      <charset val="238"/>
    </font>
    <font>
      <sz val="12"/>
      <color rgb="FF000000"/>
      <name val="Arial"/>
      <family val="2"/>
      <charset val="238"/>
    </font>
    <font>
      <sz val="8"/>
      <color rgb="FF00000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11" fillId="0" borderId="0" applyNumberFormat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7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164" fontId="21" fillId="0" borderId="0" xfId="0" applyNumberFormat="1" applyFont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3" xfId="2" xr:uid="{A48A7D7E-B11C-4154-A488-7D161C8D32FD}"/>
  </cellStyles>
  <dxfs count="174"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numFmt numFmtId="164" formatCode="0.0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numFmt numFmtId="164" formatCode="0.0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Trebuchet MS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/>
      </font>
    </dxf>
    <dxf>
      <font>
        <b/>
        <i val="0"/>
      </font>
    </dxf>
    <dxf>
      <font>
        <b val="0"/>
        <i val="0"/>
      </font>
      <fill>
        <patternFill>
          <bgColor theme="8" tint="0.59996337778862885"/>
        </patternFill>
      </fill>
      <border>
        <vertical/>
      </border>
    </dxf>
    <dxf>
      <font>
        <b val="0"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VyslZP" pivot="0" count="4" xr9:uid="{BD4EE630-F37A-4E38-80F5-25F91BA11D7E}">
      <tableStyleElement type="wholeTable" dxfId="173"/>
      <tableStyleElement type="headerRow" dxfId="172"/>
      <tableStyleElement type="firstHeaderCell" dxfId="171"/>
      <tableStyleElement type="lastHeaderCell" dxfId="170"/>
    </tableStyle>
  </tableStyles>
  <colors>
    <mruColors>
      <color rgb="FFCC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164146</xdr:colOff>
      <xdr:row>0</xdr:row>
      <xdr:rowOff>0</xdr:rowOff>
    </xdr:from>
    <xdr:to>
      <xdr:col>4</xdr:col>
      <xdr:colOff>1240480</xdr:colOff>
      <xdr:row>2</xdr:row>
      <xdr:rowOff>171450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A98614F-1700-0D6A-F9AD-5E2C09E1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46" y="0"/>
          <a:ext cx="443865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&#367;j%20disk/V&#253;sledky/2022-12-10-Vysledky-Zimni-plavani-v-Nahode/2022-12-10-startovk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M&#367;j%20disk\V&#253;sledky\2023-11-04-Vysledky-Beloveske-prameny\2023-11-04-startovky-2.xlsm" TargetMode="External"/><Relationship Id="rId1" Type="http://schemas.openxmlformats.org/officeDocument/2006/relationships/externalLinkPath" Target="/M&#367;j%20disk/V&#253;sledky/2023-11-04-Vysledky-Beloveske-prameny/2023-11-04-startovky-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kluby"/>
      <sheetName val="starty"/>
      <sheetName val="rozpl"/>
      <sheetName val="pro-casomiru"/>
      <sheetName val="1000-1"/>
      <sheetName val="750-1"/>
      <sheetName val="750-2"/>
      <sheetName val="500-1"/>
      <sheetName val="500-2"/>
      <sheetName val="250-1"/>
      <sheetName val="250-2"/>
      <sheetName val="100-1"/>
      <sheetName val="ncasy"/>
      <sheetName val="nkluby"/>
    </sheetNames>
    <sheetDataSet>
      <sheetData sheetId="0" refreshError="1">
        <row r="6">
          <cell r="J6" t="str">
            <v>muži</v>
          </cell>
        </row>
        <row r="7">
          <cell r="J7" t="str">
            <v>muži</v>
          </cell>
        </row>
        <row r="8">
          <cell r="J8" t="str">
            <v>muži</v>
          </cell>
        </row>
        <row r="9">
          <cell r="J9" t="str">
            <v>muži</v>
          </cell>
        </row>
        <row r="10">
          <cell r="J10" t="str">
            <v>muži</v>
          </cell>
        </row>
        <row r="11">
          <cell r="J11" t="str">
            <v>muži</v>
          </cell>
        </row>
        <row r="12">
          <cell r="J12" t="str">
            <v>muži</v>
          </cell>
        </row>
        <row r="13">
          <cell r="J13" t="str">
            <v>muži</v>
          </cell>
        </row>
        <row r="14">
          <cell r="J14" t="str">
            <v>muži</v>
          </cell>
        </row>
        <row r="15">
          <cell r="J15" t="str">
            <v>muži</v>
          </cell>
        </row>
        <row r="16">
          <cell r="J16" t="str">
            <v>muži</v>
          </cell>
        </row>
        <row r="17">
          <cell r="J17" t="str">
            <v>muži</v>
          </cell>
        </row>
        <row r="18">
          <cell r="J18" t="str">
            <v>muži</v>
          </cell>
        </row>
        <row r="19">
          <cell r="J19" t="str">
            <v>muži</v>
          </cell>
        </row>
        <row r="20">
          <cell r="J20" t="str">
            <v>muži</v>
          </cell>
        </row>
        <row r="21">
          <cell r="J21" t="str">
            <v>muži</v>
          </cell>
        </row>
        <row r="22">
          <cell r="J22" t="str">
            <v>muži</v>
          </cell>
        </row>
        <row r="23">
          <cell r="J23" t="str">
            <v>muži</v>
          </cell>
        </row>
        <row r="24">
          <cell r="J24" t="str">
            <v>ženy</v>
          </cell>
        </row>
        <row r="25">
          <cell r="J25" t="str">
            <v>ženy</v>
          </cell>
        </row>
        <row r="26">
          <cell r="J26" t="str">
            <v>ženy</v>
          </cell>
        </row>
        <row r="27">
          <cell r="J27" t="str">
            <v>ženy</v>
          </cell>
        </row>
        <row r="28">
          <cell r="J28" t="str">
            <v>muži</v>
          </cell>
        </row>
        <row r="29">
          <cell r="J29" t="str">
            <v>muži</v>
          </cell>
        </row>
        <row r="30">
          <cell r="J30" t="str">
            <v>muži</v>
          </cell>
        </row>
        <row r="31">
          <cell r="J31" t="str">
            <v>muži</v>
          </cell>
        </row>
        <row r="32">
          <cell r="J32" t="str">
            <v>muži</v>
          </cell>
        </row>
        <row r="33">
          <cell r="J33" t="str">
            <v>muži</v>
          </cell>
        </row>
        <row r="34">
          <cell r="J34" t="str">
            <v>muži</v>
          </cell>
        </row>
        <row r="35">
          <cell r="J35" t="str">
            <v>muži</v>
          </cell>
        </row>
        <row r="36">
          <cell r="J36" t="str">
            <v>muži</v>
          </cell>
        </row>
        <row r="37">
          <cell r="J37" t="str">
            <v>muži</v>
          </cell>
        </row>
        <row r="38">
          <cell r="J38" t="str">
            <v>muži</v>
          </cell>
        </row>
        <row r="39">
          <cell r="J39" t="str">
            <v>muži</v>
          </cell>
        </row>
        <row r="40">
          <cell r="J40" t="str">
            <v>muži</v>
          </cell>
        </row>
        <row r="41">
          <cell r="J41" t="str">
            <v>ženy</v>
          </cell>
        </row>
        <row r="42">
          <cell r="J42" t="str">
            <v>muži</v>
          </cell>
        </row>
        <row r="43">
          <cell r="J43" t="str">
            <v>muži</v>
          </cell>
        </row>
        <row r="44">
          <cell r="J44" t="str">
            <v>muži</v>
          </cell>
        </row>
        <row r="45">
          <cell r="J45" t="str">
            <v>muži</v>
          </cell>
        </row>
        <row r="46">
          <cell r="J46" t="str">
            <v>muži</v>
          </cell>
        </row>
        <row r="47">
          <cell r="J47" t="str">
            <v>muži</v>
          </cell>
        </row>
        <row r="48">
          <cell r="J48" t="str">
            <v>muži</v>
          </cell>
        </row>
        <row r="49">
          <cell r="J49" t="str">
            <v>muži</v>
          </cell>
        </row>
        <row r="50">
          <cell r="J50" t="str">
            <v>muži</v>
          </cell>
        </row>
        <row r="51">
          <cell r="J51" t="str">
            <v>ženy</v>
          </cell>
        </row>
        <row r="52">
          <cell r="J52" t="str">
            <v>ženy</v>
          </cell>
        </row>
        <row r="53">
          <cell r="J53" t="str">
            <v>ženy</v>
          </cell>
        </row>
        <row r="54">
          <cell r="J54" t="str">
            <v>ženy</v>
          </cell>
        </row>
        <row r="55">
          <cell r="J55" t="str">
            <v>ženy</v>
          </cell>
        </row>
        <row r="56">
          <cell r="J56" t="str">
            <v>muži</v>
          </cell>
        </row>
        <row r="57">
          <cell r="J57" t="str">
            <v>muži</v>
          </cell>
        </row>
        <row r="58">
          <cell r="J58" t="str">
            <v>muži</v>
          </cell>
        </row>
        <row r="59">
          <cell r="J59" t="str">
            <v>muži</v>
          </cell>
        </row>
        <row r="60">
          <cell r="J60" t="str">
            <v>muži</v>
          </cell>
        </row>
        <row r="61">
          <cell r="J61" t="str">
            <v>muži</v>
          </cell>
        </row>
        <row r="62">
          <cell r="J62" t="str">
            <v>muži</v>
          </cell>
        </row>
        <row r="63">
          <cell r="J63" t="str">
            <v>muži</v>
          </cell>
        </row>
        <row r="64">
          <cell r="J64" t="str">
            <v>muži</v>
          </cell>
        </row>
        <row r="65">
          <cell r="J65" t="str">
            <v>muži</v>
          </cell>
        </row>
        <row r="66">
          <cell r="J66" t="str">
            <v>ženy</v>
          </cell>
        </row>
        <row r="67">
          <cell r="J67" t="str">
            <v>ženy</v>
          </cell>
        </row>
        <row r="68">
          <cell r="J68" t="str">
            <v>ženy</v>
          </cell>
        </row>
        <row r="69">
          <cell r="J69" t="str">
            <v>muži</v>
          </cell>
        </row>
        <row r="70">
          <cell r="J70" t="str">
            <v>muži</v>
          </cell>
        </row>
        <row r="71">
          <cell r="J71" t="str">
            <v>muži</v>
          </cell>
        </row>
        <row r="72">
          <cell r="J72" t="str">
            <v>muži</v>
          </cell>
        </row>
        <row r="73">
          <cell r="J73" t="str">
            <v>ženy</v>
          </cell>
        </row>
        <row r="74">
          <cell r="J74" t="str">
            <v>ženy</v>
          </cell>
        </row>
        <row r="75">
          <cell r="J75" t="str">
            <v>ženy</v>
          </cell>
        </row>
        <row r="76">
          <cell r="J76" t="str">
            <v>ženy</v>
          </cell>
        </row>
        <row r="77">
          <cell r="J77" t="str">
            <v>ženy</v>
          </cell>
        </row>
        <row r="78">
          <cell r="J78" t="str">
            <v>ženy</v>
          </cell>
        </row>
        <row r="79">
          <cell r="J79" t="str">
            <v>ženy</v>
          </cell>
        </row>
        <row r="80">
          <cell r="J80" t="str">
            <v>ženy</v>
          </cell>
        </row>
        <row r="81">
          <cell r="J81" t="str">
            <v>ženy</v>
          </cell>
        </row>
        <row r="82">
          <cell r="J82" t="str">
            <v>ženy</v>
          </cell>
        </row>
        <row r="83">
          <cell r="J83" t="str">
            <v>muži</v>
          </cell>
        </row>
        <row r="84">
          <cell r="J84" t="str">
            <v>muži</v>
          </cell>
        </row>
        <row r="85">
          <cell r="J85" t="str">
            <v>muži</v>
          </cell>
        </row>
        <row r="86">
          <cell r="J86" t="str">
            <v>muži</v>
          </cell>
        </row>
        <row r="87">
          <cell r="J87" t="str">
            <v>muži</v>
          </cell>
        </row>
        <row r="88">
          <cell r="J88" t="str">
            <v>muži</v>
          </cell>
        </row>
        <row r="89">
          <cell r="J89" t="str">
            <v>muži</v>
          </cell>
        </row>
        <row r="90">
          <cell r="J90" t="str">
            <v>muži</v>
          </cell>
        </row>
        <row r="91">
          <cell r="J91" t="str">
            <v>muži</v>
          </cell>
        </row>
        <row r="92">
          <cell r="J92" t="str">
            <v>muži</v>
          </cell>
        </row>
        <row r="93">
          <cell r="J93" t="str">
            <v>muži</v>
          </cell>
        </row>
        <row r="94">
          <cell r="J94" t="str">
            <v>ženy</v>
          </cell>
        </row>
        <row r="95">
          <cell r="J95" t="str">
            <v>ženy</v>
          </cell>
        </row>
        <row r="96">
          <cell r="J96" t="str">
            <v>ženy</v>
          </cell>
        </row>
        <row r="97">
          <cell r="J97" t="str">
            <v>ženy</v>
          </cell>
        </row>
        <row r="98">
          <cell r="J98" t="str">
            <v>muži</v>
          </cell>
        </row>
        <row r="99">
          <cell r="J99" t="str">
            <v>muži</v>
          </cell>
        </row>
        <row r="100">
          <cell r="J100" t="str">
            <v>muži</v>
          </cell>
        </row>
        <row r="101">
          <cell r="J101" t="str">
            <v>muži</v>
          </cell>
        </row>
        <row r="102">
          <cell r="J102" t="str">
            <v>muži</v>
          </cell>
        </row>
        <row r="103">
          <cell r="J103" t="str">
            <v>muži</v>
          </cell>
        </row>
        <row r="104">
          <cell r="J104" t="str">
            <v>muži</v>
          </cell>
        </row>
        <row r="105">
          <cell r="J105" t="str">
            <v>muži</v>
          </cell>
        </row>
        <row r="106">
          <cell r="J106" t="str">
            <v>muži</v>
          </cell>
        </row>
        <row r="107">
          <cell r="J107" t="str">
            <v>ženy</v>
          </cell>
        </row>
        <row r="108">
          <cell r="J108" t="str">
            <v>ženy</v>
          </cell>
        </row>
        <row r="109">
          <cell r="J109" t="str">
            <v>ženy</v>
          </cell>
        </row>
        <row r="110">
          <cell r="J110" t="str">
            <v>ženy</v>
          </cell>
        </row>
        <row r="111">
          <cell r="J111" t="str">
            <v>ženy</v>
          </cell>
        </row>
        <row r="112">
          <cell r="J112" t="str">
            <v>muži</v>
          </cell>
        </row>
        <row r="113">
          <cell r="J113" t="str">
            <v>muži</v>
          </cell>
        </row>
        <row r="114">
          <cell r="J114" t="str">
            <v>muži</v>
          </cell>
        </row>
        <row r="115">
          <cell r="J115" t="str">
            <v>muži</v>
          </cell>
        </row>
        <row r="116">
          <cell r="J116" t="str">
            <v>muži</v>
          </cell>
        </row>
        <row r="117">
          <cell r="J117" t="str">
            <v>muži</v>
          </cell>
        </row>
        <row r="118">
          <cell r="J118" t="str">
            <v>muži</v>
          </cell>
        </row>
        <row r="119">
          <cell r="J119" t="str">
            <v>muži</v>
          </cell>
        </row>
        <row r="120">
          <cell r="J120" t="str">
            <v>ženy</v>
          </cell>
        </row>
        <row r="121">
          <cell r="J121" t="str">
            <v>ženy</v>
          </cell>
        </row>
        <row r="122">
          <cell r="J122" t="str">
            <v>ženy</v>
          </cell>
        </row>
        <row r="123">
          <cell r="J123" t="str">
            <v>ženy</v>
          </cell>
        </row>
        <row r="124">
          <cell r="J124" t="str">
            <v>ženy</v>
          </cell>
        </row>
        <row r="125">
          <cell r="J125" t="str">
            <v>ženy</v>
          </cell>
        </row>
        <row r="126">
          <cell r="J126" t="str">
            <v>ženy</v>
          </cell>
        </row>
        <row r="127">
          <cell r="J127" t="str">
            <v>ženy</v>
          </cell>
        </row>
        <row r="128">
          <cell r="J128" t="str">
            <v>ženy</v>
          </cell>
        </row>
        <row r="129">
          <cell r="J129" t="str">
            <v>ženy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znam"/>
      <sheetName val="kluby"/>
      <sheetName val="starty"/>
      <sheetName val="rozpl"/>
      <sheetName val="pro-casomiru"/>
      <sheetName val="1000-1"/>
      <sheetName val="1000-2"/>
      <sheetName val="1000-3"/>
      <sheetName val="750-1"/>
      <sheetName val="750-2"/>
      <sheetName val="500-1"/>
      <sheetName val="500-2"/>
      <sheetName val="250-1"/>
      <sheetName val="250-2"/>
      <sheetName val="100-1"/>
      <sheetName val="ncasy"/>
      <sheetName val="nkluby"/>
    </sheetNames>
    <sheetDataSet>
      <sheetData sheetId="0" refreshError="1">
        <row r="6">
          <cell r="M6" t="str">
            <v>ano</v>
          </cell>
        </row>
        <row r="7">
          <cell r="M7" t="str">
            <v>ano</v>
          </cell>
        </row>
        <row r="8">
          <cell r="M8" t="str">
            <v>ano</v>
          </cell>
        </row>
        <row r="9">
          <cell r="M9" t="str">
            <v>ano</v>
          </cell>
        </row>
        <row r="10">
          <cell r="M10" t="str">
            <v>ano</v>
          </cell>
        </row>
        <row r="11">
          <cell r="M11" t="str">
            <v>ano</v>
          </cell>
        </row>
        <row r="12">
          <cell r="M12" t="str">
            <v>ano</v>
          </cell>
        </row>
        <row r="13">
          <cell r="M13" t="str">
            <v>ano</v>
          </cell>
        </row>
        <row r="14">
          <cell r="M14" t="str">
            <v>ano</v>
          </cell>
        </row>
        <row r="15">
          <cell r="M15" t="str">
            <v>ano</v>
          </cell>
        </row>
        <row r="16">
          <cell r="M16" t="str">
            <v>ano</v>
          </cell>
        </row>
        <row r="17">
          <cell r="M17" t="str">
            <v>ano</v>
          </cell>
        </row>
        <row r="18">
          <cell r="M18" t="str">
            <v>ano</v>
          </cell>
        </row>
        <row r="19">
          <cell r="M19" t="str">
            <v>ano</v>
          </cell>
        </row>
        <row r="20">
          <cell r="M20" t="str">
            <v>ano</v>
          </cell>
        </row>
        <row r="21">
          <cell r="M21" t="str">
            <v>ano</v>
          </cell>
        </row>
        <row r="22">
          <cell r="M22" t="str">
            <v>ano</v>
          </cell>
        </row>
        <row r="23">
          <cell r="M23" t="str">
            <v>ano</v>
          </cell>
        </row>
        <row r="24">
          <cell r="M24" t="str">
            <v>ano</v>
          </cell>
        </row>
        <row r="25">
          <cell r="M25" t="str">
            <v>ano</v>
          </cell>
        </row>
        <row r="26">
          <cell r="M26" t="str">
            <v>ano</v>
          </cell>
        </row>
        <row r="27">
          <cell r="M27" t="str">
            <v>ano</v>
          </cell>
        </row>
        <row r="28">
          <cell r="M28" t="str">
            <v>ano</v>
          </cell>
        </row>
        <row r="29">
          <cell r="M29" t="str">
            <v>ano</v>
          </cell>
        </row>
        <row r="30">
          <cell r="M30" t="str">
            <v>ano</v>
          </cell>
        </row>
        <row r="31">
          <cell r="M31" t="str">
            <v>ano</v>
          </cell>
        </row>
        <row r="32">
          <cell r="M32" t="str">
            <v>ano</v>
          </cell>
        </row>
        <row r="33">
          <cell r="M33" t="str">
            <v>ano</v>
          </cell>
        </row>
        <row r="34">
          <cell r="M34" t="str">
            <v>ano</v>
          </cell>
        </row>
        <row r="35">
          <cell r="M35" t="str">
            <v>ano</v>
          </cell>
        </row>
        <row r="36">
          <cell r="M36" t="str">
            <v>ano</v>
          </cell>
        </row>
        <row r="37">
          <cell r="M37" t="str">
            <v>ano</v>
          </cell>
        </row>
        <row r="38">
          <cell r="M38" t="str">
            <v>ano</v>
          </cell>
        </row>
        <row r="39">
          <cell r="M39" t="str">
            <v>ano</v>
          </cell>
        </row>
        <row r="40">
          <cell r="M40" t="str">
            <v>ano</v>
          </cell>
        </row>
        <row r="41">
          <cell r="M41" t="str">
            <v>ano</v>
          </cell>
        </row>
        <row r="42">
          <cell r="M42" t="str">
            <v>ano</v>
          </cell>
        </row>
        <row r="43">
          <cell r="M43" t="str">
            <v>ano</v>
          </cell>
        </row>
        <row r="44">
          <cell r="M44" t="str">
            <v>ano</v>
          </cell>
        </row>
        <row r="45">
          <cell r="M45" t="str">
            <v>ano</v>
          </cell>
        </row>
        <row r="46">
          <cell r="M46" t="str">
            <v>ano</v>
          </cell>
        </row>
        <row r="47">
          <cell r="M47" t="str">
            <v>ano</v>
          </cell>
        </row>
        <row r="48">
          <cell r="M48" t="str">
            <v>ano</v>
          </cell>
        </row>
        <row r="49">
          <cell r="M49" t="str">
            <v>ano</v>
          </cell>
        </row>
        <row r="50">
          <cell r="M50" t="str">
            <v>ano</v>
          </cell>
        </row>
        <row r="51">
          <cell r="M51" t="str">
            <v>ano</v>
          </cell>
        </row>
        <row r="52">
          <cell r="M52" t="str">
            <v>ano</v>
          </cell>
        </row>
        <row r="53">
          <cell r="M53" t="str">
            <v>ano</v>
          </cell>
        </row>
        <row r="54">
          <cell r="M54" t="str">
            <v>ano</v>
          </cell>
        </row>
        <row r="55">
          <cell r="M55" t="str">
            <v>ano</v>
          </cell>
        </row>
        <row r="56">
          <cell r="M56" t="str">
            <v>ano</v>
          </cell>
        </row>
        <row r="57">
          <cell r="M57" t="str">
            <v>ano</v>
          </cell>
        </row>
        <row r="58">
          <cell r="M58" t="str">
            <v>ano</v>
          </cell>
        </row>
        <row r="59">
          <cell r="M59" t="str">
            <v>ano</v>
          </cell>
        </row>
        <row r="60">
          <cell r="M60" t="str">
            <v>ano</v>
          </cell>
        </row>
        <row r="61">
          <cell r="M61" t="str">
            <v>ano</v>
          </cell>
        </row>
        <row r="62">
          <cell r="M62" t="str">
            <v>ano</v>
          </cell>
        </row>
        <row r="63">
          <cell r="M63" t="str">
            <v>ano</v>
          </cell>
        </row>
        <row r="64">
          <cell r="M64" t="str">
            <v>ano</v>
          </cell>
        </row>
        <row r="65">
          <cell r="M65" t="str">
            <v>ano</v>
          </cell>
        </row>
        <row r="66">
          <cell r="M66" t="str">
            <v>ano</v>
          </cell>
        </row>
        <row r="67">
          <cell r="M67" t="str">
            <v>ano</v>
          </cell>
        </row>
        <row r="68">
          <cell r="M68" t="str">
            <v>ano</v>
          </cell>
        </row>
        <row r="69">
          <cell r="M69" t="str">
            <v>ano</v>
          </cell>
        </row>
        <row r="70">
          <cell r="M70" t="str">
            <v>ano</v>
          </cell>
        </row>
        <row r="71">
          <cell r="M71" t="str">
            <v>ano</v>
          </cell>
        </row>
        <row r="72">
          <cell r="M72" t="str">
            <v>ano</v>
          </cell>
        </row>
        <row r="73">
          <cell r="M73" t="str">
            <v>ano</v>
          </cell>
        </row>
        <row r="74">
          <cell r="M74" t="str">
            <v>ano</v>
          </cell>
        </row>
        <row r="75">
          <cell r="M75" t="str">
            <v>ano</v>
          </cell>
        </row>
        <row r="76">
          <cell r="M76" t="str">
            <v>ano</v>
          </cell>
        </row>
        <row r="77">
          <cell r="M77" t="str">
            <v>ano</v>
          </cell>
        </row>
        <row r="78">
          <cell r="M78" t="str">
            <v>ano</v>
          </cell>
        </row>
        <row r="79">
          <cell r="M79" t="str">
            <v>ano</v>
          </cell>
        </row>
        <row r="80">
          <cell r="M80" t="str">
            <v>ano</v>
          </cell>
        </row>
        <row r="81">
          <cell r="M81" t="str">
            <v>ano</v>
          </cell>
        </row>
        <row r="82">
          <cell r="M82" t="str">
            <v>ano</v>
          </cell>
        </row>
        <row r="83">
          <cell r="M83" t="str">
            <v>ano</v>
          </cell>
        </row>
        <row r="84">
          <cell r="M84" t="str">
            <v>ano</v>
          </cell>
        </row>
        <row r="85">
          <cell r="M85" t="str">
            <v>ano</v>
          </cell>
        </row>
        <row r="86">
          <cell r="M86" t="str">
            <v>ano</v>
          </cell>
        </row>
        <row r="87">
          <cell r="M87" t="str">
            <v>ano</v>
          </cell>
        </row>
        <row r="88">
          <cell r="M88" t="str">
            <v>ano</v>
          </cell>
        </row>
        <row r="89">
          <cell r="M89" t="str">
            <v>ano</v>
          </cell>
        </row>
        <row r="90">
          <cell r="M90" t="str">
            <v>ano</v>
          </cell>
        </row>
        <row r="91">
          <cell r="M91" t="str">
            <v>ano</v>
          </cell>
        </row>
        <row r="92">
          <cell r="M92" t="str">
            <v>ano</v>
          </cell>
        </row>
        <row r="93">
          <cell r="M93" t="str">
            <v>ano</v>
          </cell>
        </row>
        <row r="94">
          <cell r="M94" t="str">
            <v>ano</v>
          </cell>
        </row>
        <row r="95">
          <cell r="M95" t="str">
            <v>ano</v>
          </cell>
        </row>
        <row r="96">
          <cell r="M96" t="str">
            <v>ano</v>
          </cell>
        </row>
        <row r="97">
          <cell r="M97" t="str">
            <v>ano</v>
          </cell>
        </row>
        <row r="98">
          <cell r="M98" t="str">
            <v>ano</v>
          </cell>
        </row>
        <row r="99">
          <cell r="M99" t="str">
            <v>ano</v>
          </cell>
        </row>
        <row r="100">
          <cell r="M100" t="str">
            <v>ano</v>
          </cell>
        </row>
        <row r="101">
          <cell r="M101" t="str">
            <v>ano</v>
          </cell>
        </row>
        <row r="102">
          <cell r="M102" t="str">
            <v>ano</v>
          </cell>
        </row>
        <row r="103">
          <cell r="M103" t="str">
            <v>ano</v>
          </cell>
        </row>
        <row r="104">
          <cell r="M104" t="str">
            <v>ano</v>
          </cell>
        </row>
        <row r="105">
          <cell r="M105" t="str">
            <v>ano</v>
          </cell>
        </row>
        <row r="106">
          <cell r="M106" t="str">
            <v>ano</v>
          </cell>
        </row>
        <row r="107">
          <cell r="M107" t="str">
            <v>ano</v>
          </cell>
        </row>
        <row r="108">
          <cell r="M108" t="str">
            <v>ano</v>
          </cell>
        </row>
        <row r="109">
          <cell r="M109" t="str">
            <v>ano</v>
          </cell>
        </row>
        <row r="110">
          <cell r="M110" t="str">
            <v>ano</v>
          </cell>
        </row>
        <row r="111">
          <cell r="M111" t="str">
            <v>ano</v>
          </cell>
        </row>
        <row r="112">
          <cell r="M112" t="str">
            <v>ano</v>
          </cell>
        </row>
        <row r="113">
          <cell r="M113" t="str">
            <v>ano</v>
          </cell>
        </row>
        <row r="114">
          <cell r="M114" t="str">
            <v>ano</v>
          </cell>
        </row>
        <row r="115">
          <cell r="M115" t="str">
            <v>ano</v>
          </cell>
        </row>
        <row r="116">
          <cell r="M116" t="str">
            <v>ano</v>
          </cell>
        </row>
        <row r="117">
          <cell r="M117" t="str">
            <v>ano</v>
          </cell>
        </row>
        <row r="118">
          <cell r="M118" t="str">
            <v>ano</v>
          </cell>
        </row>
        <row r="119">
          <cell r="M119" t="str">
            <v>ano</v>
          </cell>
        </row>
        <row r="120">
          <cell r="M120" t="str">
            <v>ano</v>
          </cell>
        </row>
        <row r="121">
          <cell r="M121" t="str">
            <v>ano</v>
          </cell>
        </row>
        <row r="122">
          <cell r="M122" t="str">
            <v>ano</v>
          </cell>
        </row>
        <row r="123">
          <cell r="M123" t="str">
            <v>ano</v>
          </cell>
        </row>
        <row r="124">
          <cell r="M124" t="str">
            <v>ano</v>
          </cell>
        </row>
        <row r="125">
          <cell r="M125" t="str">
            <v>ano</v>
          </cell>
        </row>
        <row r="126">
          <cell r="M126" t="str">
            <v>ano</v>
          </cell>
        </row>
        <row r="127">
          <cell r="M127" t="str">
            <v>ano</v>
          </cell>
        </row>
        <row r="128">
          <cell r="M128" t="str">
            <v>ano</v>
          </cell>
        </row>
        <row r="129">
          <cell r="M129" t="str">
            <v>ano</v>
          </cell>
        </row>
        <row r="130">
          <cell r="M130" t="str">
            <v>ano</v>
          </cell>
        </row>
        <row r="131">
          <cell r="M131" t="str">
            <v>ano</v>
          </cell>
        </row>
        <row r="132">
          <cell r="M132" t="str">
            <v>ano</v>
          </cell>
        </row>
        <row r="133">
          <cell r="M133" t="str">
            <v>ano</v>
          </cell>
        </row>
        <row r="134">
          <cell r="M134" t="str">
            <v>ano</v>
          </cell>
        </row>
        <row r="135">
          <cell r="M135" t="str">
            <v>ano</v>
          </cell>
        </row>
        <row r="136">
          <cell r="M136" t="str">
            <v>ano</v>
          </cell>
        </row>
        <row r="137">
          <cell r="M137" t="str">
            <v>ano</v>
          </cell>
        </row>
        <row r="138">
          <cell r="M138" t="str">
            <v>ano</v>
          </cell>
        </row>
        <row r="139">
          <cell r="M139" t="str">
            <v>ano</v>
          </cell>
        </row>
        <row r="140">
          <cell r="M140" t="str">
            <v>ano</v>
          </cell>
        </row>
        <row r="141">
          <cell r="M141" t="str">
            <v>ano</v>
          </cell>
        </row>
        <row r="142">
          <cell r="M142" t="str">
            <v>ano</v>
          </cell>
        </row>
        <row r="143">
          <cell r="M143" t="str">
            <v>ano</v>
          </cell>
        </row>
        <row r="144">
          <cell r="M144" t="str">
            <v>ano</v>
          </cell>
        </row>
        <row r="145">
          <cell r="M145" t="str">
            <v>ano</v>
          </cell>
        </row>
        <row r="146">
          <cell r="M146" t="str">
            <v>ano</v>
          </cell>
        </row>
        <row r="147">
          <cell r="M147" t="str">
            <v>ano</v>
          </cell>
        </row>
        <row r="148">
          <cell r="M148" t="str">
            <v>ano</v>
          </cell>
        </row>
        <row r="149">
          <cell r="M149" t="str">
            <v>ano</v>
          </cell>
        </row>
        <row r="150">
          <cell r="M150" t="str">
            <v>ano</v>
          </cell>
        </row>
        <row r="151">
          <cell r="M151" t="str">
            <v>ano</v>
          </cell>
        </row>
        <row r="152">
          <cell r="M152" t="str">
            <v>ano</v>
          </cell>
        </row>
        <row r="153">
          <cell r="M153" t="str">
            <v>ano</v>
          </cell>
        </row>
        <row r="154">
          <cell r="M154" t="str">
            <v>ano</v>
          </cell>
        </row>
        <row r="155">
          <cell r="M155" t="str">
            <v>ano</v>
          </cell>
        </row>
        <row r="156">
          <cell r="M156" t="str">
            <v>ano</v>
          </cell>
        </row>
        <row r="157">
          <cell r="M157" t="str">
            <v>ano</v>
          </cell>
        </row>
        <row r="158">
          <cell r="M158" t="str">
            <v>ano</v>
          </cell>
        </row>
        <row r="159">
          <cell r="M159" t="str">
            <v>ano</v>
          </cell>
        </row>
        <row r="160">
          <cell r="M160" t="str">
            <v>ano</v>
          </cell>
        </row>
        <row r="161">
          <cell r="M161" t="str">
            <v>ano</v>
          </cell>
        </row>
        <row r="162">
          <cell r="M162" t="str">
            <v>ano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FiBr</v>
          </cell>
          <cell r="B1" t="str">
            <v>FIDES Brno</v>
          </cell>
        </row>
        <row r="2">
          <cell r="A2" t="str">
            <v>I.PKO</v>
          </cell>
          <cell r="B2" t="str">
            <v>I. plavecký klub otužilců</v>
          </cell>
        </row>
        <row r="3">
          <cell r="A3" t="str">
            <v>Haná</v>
          </cell>
          <cell r="B3" t="str">
            <v>DZP Haná Prostějov</v>
          </cell>
        </row>
        <row r="4">
          <cell r="A4" t="str">
            <v>ČOUPr</v>
          </cell>
          <cell r="B4" t="str">
            <v>Česká otužilecká unie</v>
          </cell>
        </row>
        <row r="5">
          <cell r="A5" t="str">
            <v>SOHK</v>
          </cell>
          <cell r="B5" t="str">
            <v>Sportovní otužilci Hradec Králové</v>
          </cell>
        </row>
        <row r="6">
          <cell r="A6" t="str">
            <v>OPpČB</v>
          </cell>
          <cell r="B6" t="str">
            <v>Otužilci Promrzlé pyjavice Č.Budějovice</v>
          </cell>
        </row>
        <row r="7">
          <cell r="A7" t="str">
            <v>JPK</v>
          </cell>
          <cell r="B7" t="str">
            <v>Jihlavský plavecký klub AXIS</v>
          </cell>
        </row>
        <row r="8">
          <cell r="A8" t="str">
            <v>AšMB</v>
          </cell>
          <cell r="B8" t="str">
            <v>TJ Auto Škoda Mladá Boleslav</v>
          </cell>
        </row>
        <row r="9">
          <cell r="A9" t="str">
            <v>SKNá</v>
          </cell>
          <cell r="B9" t="str">
            <v>Výtahy Náchod - Metujští tygři</v>
          </cell>
        </row>
        <row r="10">
          <cell r="A10" t="str">
            <v>KSOPl</v>
          </cell>
          <cell r="B10" t="str">
            <v>Klub sportovních otužilců Plzeň</v>
          </cell>
        </row>
        <row r="11">
          <cell r="A11" t="str">
            <v>OtžČT</v>
          </cell>
          <cell r="B11" t="str">
            <v>Otužilci Česká Třebová</v>
          </cell>
        </row>
        <row r="12">
          <cell r="A12" t="str">
            <v>TJHod</v>
          </cell>
          <cell r="B12" t="str">
            <v>TJ Hodolany DZP</v>
          </cell>
        </row>
        <row r="13">
          <cell r="A13" t="str">
            <v>UnOl</v>
          </cell>
          <cell r="B13" t="str">
            <v>SK Univerzita Palackého Olomouc</v>
          </cell>
        </row>
        <row r="14">
          <cell r="A14" t="str">
            <v>SpCh</v>
          </cell>
          <cell r="B14" t="str">
            <v>Spartak Choceň, oddíl Zimního a dálkového plavání</v>
          </cell>
        </row>
        <row r="15">
          <cell r="A15" t="str">
            <v>SoKat</v>
          </cell>
          <cell r="B15" t="str">
            <v>Sokol Katovice</v>
          </cell>
        </row>
        <row r="16">
          <cell r="A16" t="str">
            <v>SoNP</v>
          </cell>
          <cell r="B16" t="str">
            <v>Karavana otužilců Nová Paka</v>
          </cell>
        </row>
        <row r="17">
          <cell r="A17" t="str">
            <v>KLMT</v>
          </cell>
          <cell r="B17" t="str">
            <v>Klub ledních medvědů Třebíč</v>
          </cell>
        </row>
        <row r="18">
          <cell r="A18" t="str">
            <v>PKZá</v>
          </cell>
          <cell r="B18" t="str">
            <v>Plavecký klub Zábřeh</v>
          </cell>
        </row>
        <row r="19">
          <cell r="A19" t="str">
            <v>PLAF</v>
          </cell>
          <cell r="B19" t="str">
            <v>PLAF sportovní klub Sporťák</v>
          </cell>
        </row>
        <row r="20">
          <cell r="A20" t="str">
            <v>PKZn</v>
          </cell>
          <cell r="B20" t="str">
            <v>Plavecký klub Znojmo</v>
          </cell>
        </row>
        <row r="21">
          <cell r="A21" t="str">
            <v>PKLbc</v>
          </cell>
          <cell r="B21" t="str">
            <v>Sportovní plavecký klub Slávia Liberec</v>
          </cell>
        </row>
        <row r="22">
          <cell r="A22" t="str">
            <v>SlPl</v>
          </cell>
          <cell r="B22" t="str">
            <v>Plavecký klub Slávia VŠ Plzeň</v>
          </cell>
        </row>
        <row r="23">
          <cell r="A23" t="str">
            <v>LoNy</v>
          </cell>
          <cell r="B23" t="str">
            <v>TJ Lokomotiva Nymburk</v>
          </cell>
        </row>
        <row r="24">
          <cell r="A24" t="str">
            <v>PKVs</v>
          </cell>
          <cell r="B24" t="str">
            <v>Plavecký klub Vsetín</v>
          </cell>
        </row>
        <row r="25">
          <cell r="A25" t="str">
            <v>ROH</v>
          </cell>
          <cell r="B25" t="str">
            <v>Rybníkářky a otužilci Holoubkov</v>
          </cell>
        </row>
        <row r="26">
          <cell r="A26" t="str">
            <v>SABR</v>
          </cell>
          <cell r="B26" t="str">
            <v>Swim Academy BoRa</v>
          </cell>
        </row>
        <row r="27">
          <cell r="A27" t="str">
            <v>SpPř</v>
          </cell>
          <cell r="B27" t="str">
            <v>Spartak Přerov</v>
          </cell>
        </row>
        <row r="28">
          <cell r="A28" t="str">
            <v>ObeKO</v>
          </cell>
          <cell r="B28" t="str">
            <v>Slavoj Obecnice - Obecnický Klub Otužilců</v>
          </cell>
        </row>
        <row r="29">
          <cell r="A29" t="str">
            <v>PKHa</v>
          </cell>
          <cell r="B29" t="str">
            <v>Plavecký klub Havířov</v>
          </cell>
        </row>
        <row r="30">
          <cell r="A30" t="str">
            <v>LoBe</v>
          </cell>
          <cell r="B30" t="str">
            <v>TJ Lokomotiva Beroun</v>
          </cell>
        </row>
        <row r="31">
          <cell r="A31" t="str">
            <v>SlCho</v>
          </cell>
          <cell r="B31" t="str">
            <v>TJ Slávie Chomutov</v>
          </cell>
        </row>
        <row r="32">
          <cell r="A32" t="str">
            <v>SCPAP</v>
          </cell>
          <cell r="B32" t="str">
            <v>Sport Club Plavecký areál Pardubice</v>
          </cell>
        </row>
        <row r="33">
          <cell r="A33" t="str">
            <v>MskBr</v>
          </cell>
          <cell r="B33" t="str">
            <v>Městský spotovní klub Brno</v>
          </cell>
        </row>
        <row r="34">
          <cell r="A34" t="str">
            <v>PKKBr</v>
          </cell>
          <cell r="B34" t="str">
            <v>Klub plavecké školy Krokodýl Brno</v>
          </cell>
        </row>
        <row r="35">
          <cell r="A35" t="str">
            <v>UnBr</v>
          </cell>
          <cell r="B35" t="str">
            <v>VSK Univerzita Brno</v>
          </cell>
        </row>
        <row r="36">
          <cell r="A36" t="str">
            <v>NepM</v>
          </cell>
          <cell r="B36" t="str">
            <v>Neptun Masters - plavecký klub</v>
          </cell>
        </row>
        <row r="37">
          <cell r="A37" t="str">
            <v>PKSČL</v>
          </cell>
          <cell r="B37" t="str">
            <v>Plavecký klub Sport Česká Lípa</v>
          </cell>
        </row>
        <row r="38">
          <cell r="A38" t="str">
            <v>SMZl</v>
          </cell>
          <cell r="B38" t="str">
            <v>Swim Masters Zlín</v>
          </cell>
        </row>
        <row r="39">
          <cell r="A39" t="str">
            <v>SKKBr</v>
          </cell>
          <cell r="B39" t="str">
            <v>SK Kontakt Brno</v>
          </cell>
        </row>
        <row r="40">
          <cell r="A40" t="str">
            <v>KomBr</v>
          </cell>
          <cell r="B40" t="str">
            <v>KPS Kometa Brno</v>
          </cell>
        </row>
        <row r="41">
          <cell r="A41" t="str">
            <v>PoPro</v>
          </cell>
          <cell r="B41" t="str">
            <v>Tělovýchovná jednota Prostějov</v>
          </cell>
        </row>
        <row r="42">
          <cell r="A42" t="str">
            <v>PKNJ</v>
          </cell>
          <cell r="B42" t="str">
            <v>Plavecký klub Nový Jičín</v>
          </cell>
        </row>
        <row r="43">
          <cell r="A43" t="str">
            <v>PKPří</v>
          </cell>
          <cell r="B43" t="str">
            <v>Plavecký klub Příbram</v>
          </cell>
        </row>
        <row r="44">
          <cell r="A44" t="str">
            <v>FEZKO</v>
          </cell>
          <cell r="B44" t="str">
            <v>TJ FEZKO Strakonice</v>
          </cell>
        </row>
        <row r="45">
          <cell r="A45" t="str">
            <v>Nereg</v>
          </cell>
          <cell r="B45" t="str">
            <v>Neregistrovaní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DFBB45-5BA6-4F54-9AB4-39C394FFAFDC}" name="Table2" displayName="Table2" ref="B78:E84" totalsRowCount="1" headerRowDxfId="169" dataDxfId="168">
  <tableColumns count="4">
    <tableColumn id="1" xr3:uid="{387259EB-8C31-4F4C-9752-EB97101FE7CD}" name="Trať" dataDxfId="167" totalsRowDxfId="166"/>
    <tableColumn id="2" xr3:uid="{89F4D9F4-26F1-427C-89C3-C8D67F00D6CA}" name="Muži" totalsRowFunction="custom" dataDxfId="165" totalsRowDxfId="164">
      <totalsRowFormula>SUM(Table2[Muži])</totalsRowFormula>
    </tableColumn>
    <tableColumn id="3" xr3:uid="{417D94B5-8FEF-44E8-8F0B-3D1D1E99F289}" name="Ženy" totalsRowFunction="custom" dataDxfId="163" totalsRowDxfId="162">
      <totalsRowFormula>SUM(Table2[Ženy])</totalsRowFormula>
    </tableColumn>
    <tableColumn id="4" xr3:uid="{0621DB42-BA9F-439B-8969-E967FAFD98B1}" name="Celkem" totalsRowFunction="custom" dataDxfId="161" totalsRowDxfId="160">
      <totalsRowFormula>SUM(Table2[Celkem])</totalsRowFormula>
    </tableColumn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9001A51-D46E-4DB6-8388-13DA757033ED}" name="Tabulka12" displayName="Tabulka12" ref="A158:G176" totalsRowShown="0" headerRowDxfId="95" dataDxfId="94">
  <autoFilter ref="A158:G176" xr:uid="{F9001A51-D46E-4DB6-8388-13DA757033E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56176F3-CEB6-4512-932B-15FE712E8205}" name="pořadí" dataDxfId="93"/>
    <tableColumn id="2" xr3:uid="{AEDF4637-7F98-434B-B15A-BCD7EF37634C}" name="s.č." dataDxfId="92"/>
    <tableColumn id="3" xr3:uid="{4E0E3C8A-4188-4673-93C8-9EA0C3D96D8F}" name="jméno" dataDxfId="91"/>
    <tableColumn id="4" xr3:uid="{988134AC-3C54-48C2-BB37-EE54369CC82C}" name="r.n." dataDxfId="90"/>
    <tableColumn id="5" xr3:uid="{155E5051-EE77-4CD5-8430-65AA3AA06A8A}" name="klub" dataDxfId="89"/>
    <tableColumn id="6" xr3:uid="{890A2ED3-73F8-45FD-B0EB-40AAEEF9D87E}" name="čas" dataDxfId="88"/>
    <tableColumn id="7" xr3:uid="{7935C9D6-B62D-4ACB-88FD-89DFA7DA2A1C}" name="body" dataDxfId="87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5C32E49-E898-48C6-BAFA-B8BD4DDAE435}" name="Tabulka13" displayName="Tabulka13" ref="A182:G190" totalsRowShown="0" headerRowDxfId="86" dataDxfId="85">
  <tableColumns count="7">
    <tableColumn id="1" xr3:uid="{D7BFDE38-23A7-41EC-9B63-D63A9DDD573A}" name="pořadí" dataDxfId="84"/>
    <tableColumn id="2" xr3:uid="{284A0B0D-E60F-4D3F-81BA-95A4794EEAD2}" name="s.č." dataDxfId="83"/>
    <tableColumn id="3" xr3:uid="{2A7625A5-3B35-46BF-9656-553C71EE4B39}" name="jméno" dataDxfId="82"/>
    <tableColumn id="4" xr3:uid="{5B3CB837-F49D-4842-91FF-D90F319C58E6}" name="r.n." dataDxfId="81"/>
    <tableColumn id="5" xr3:uid="{B6390C91-4FBC-43F3-8B07-F18D2DDA545D}" name="klub" dataDxfId="80"/>
    <tableColumn id="6" xr3:uid="{A8FE9754-57E8-4449-9A3E-1D7FE6FE74FB}" name="čas" dataDxfId="79"/>
    <tableColumn id="7" xr3:uid="{DE0AF01D-499D-4933-9C56-E063C816B24F}" name="body" dataDxfId="78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24E8586-74E0-4033-BE96-4F7AB5100558}" name="Tabulka14" displayName="Tabulka14" ref="A193:G195" totalsRowShown="0" headerRowDxfId="77" dataDxfId="76">
  <autoFilter ref="A193:G195" xr:uid="{E24E8586-74E0-4033-BE96-4F7AB510055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44EA9BA-96D5-4BC8-9615-3196ED911DEF}" name="pořadí" dataDxfId="75"/>
    <tableColumn id="2" xr3:uid="{BC314303-8F3F-4531-8782-8B50744F34BE}" name="s.č." dataDxfId="74"/>
    <tableColumn id="3" xr3:uid="{7012BC83-AEBF-4C18-A234-490F8400FAB2}" name="jméno" dataDxfId="73"/>
    <tableColumn id="4" xr3:uid="{938571A4-11BD-40C4-9D06-DAE61FBB0971}" name="r.n." dataDxfId="72"/>
    <tableColumn id="5" xr3:uid="{D0E055E0-14DA-437F-8CA7-0886CF5FE370}" name="klub" dataDxfId="71"/>
    <tableColumn id="6" xr3:uid="{CE1B94DD-BB3A-46A5-B89C-4E67901DBC6D}" name="čas" dataDxfId="70"/>
    <tableColumn id="7" xr3:uid="{1E025FE3-C911-401A-A777-2B1F43003820}" name="body" dataDxfId="69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A69042-0421-4AF4-9231-13BB6A445914}" name="Tabulka5" displayName="Tabulka5" ref="A6:I36" totalsRowShown="0" headerRowDxfId="68" dataDxfId="67">
  <tableColumns count="9">
    <tableColumn id="1" xr3:uid="{FE826B3F-90BE-424E-B231-5E4B6A55111C}" name="pořadí" dataDxfId="66"/>
    <tableColumn id="2" xr3:uid="{671F8C02-026F-4B76-AED0-647C2D9BDC59}" name="s.č." dataDxfId="65"/>
    <tableColumn id="3" xr3:uid="{4927B465-E178-4C42-B076-8F4D183B652E}" name="jméno" dataDxfId="64"/>
    <tableColumn id="4" xr3:uid="{B99642A3-DA53-47BC-809E-C8DFE75C3B38}" name="r.n." dataDxfId="63"/>
    <tableColumn id="5" xr3:uid="{499C024B-DD94-4C4E-B588-EBD662DCBF6B}" name="klub" dataDxfId="62"/>
    <tableColumn id="6" xr3:uid="{D5A27889-A014-4701-BBB8-E7594DB49DAC}" name="0.25 km" dataDxfId="61"/>
    <tableColumn id="7" xr3:uid="{401E8D49-8561-4359-96D1-EC1A26E2E4A8}" name="0.5 km" dataDxfId="60"/>
    <tableColumn id="8" xr3:uid="{ED570E72-11FB-48DC-B3F7-F619F7E2FA98}" name="0.75 km" dataDxfId="59"/>
    <tableColumn id="9" xr3:uid="{B8AE489E-9DBB-4308-ACAA-F9FAD2CD51A2}" name="cílový čas" dataDxfId="58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936D565-8E08-4096-97A5-69B04FE743BF}" name="Tabulka10" displayName="Tabulka10" ref="A39:I43" totalsRowShown="0" headerRowDxfId="57" dataDxfId="56">
  <tableColumns count="9">
    <tableColumn id="1" xr3:uid="{0496A8E8-E5F6-4BC7-BC23-6FD4964F9903}" name="pořadí" dataDxfId="55"/>
    <tableColumn id="2" xr3:uid="{26DC3FF5-D6EB-4488-AC59-7C3C44952F3E}" name="s.č." dataDxfId="54"/>
    <tableColumn id="3" xr3:uid="{FD1F86D7-BAB1-4A11-BFF0-95C3F3E68B2E}" name="jméno" dataDxfId="53"/>
    <tableColumn id="4" xr3:uid="{1D44716B-E81A-44DA-B99C-4EB1762AC965}" name="r.n." dataDxfId="52"/>
    <tableColumn id="5" xr3:uid="{1724B7A3-403B-49EC-AADB-17F7F0BCF091}" name="klub" dataDxfId="51"/>
    <tableColumn id="6" xr3:uid="{D2BC0441-D791-4D80-B869-5C5EC2E1A7B3}" name="0.25 km" dataDxfId="50"/>
    <tableColumn id="7" xr3:uid="{D272117A-3159-455D-9CEF-A9CC4995D419}" name="0.5 km" dataDxfId="49"/>
    <tableColumn id="8" xr3:uid="{8321C41C-8A09-4AB2-B4BE-727B147E2F2D}" name="0.75 km" dataDxfId="48"/>
    <tableColumn id="9" xr3:uid="{C5D801FE-F5BE-4DBD-85C2-A0A17024D74C}" name="cílový čas" dataDxfId="47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CCE10F2-ACD6-404A-9D34-2DE60DE549B5}" name="Tabulka15" displayName="Tabulka15" ref="A46:H70" totalsRowShown="0" headerRowDxfId="46" dataDxfId="45">
  <tableColumns count="8">
    <tableColumn id="1" xr3:uid="{1F6E4A3D-6AEA-4E72-BCFD-8265A9E0F620}" name="pořadí" dataDxfId="44"/>
    <tableColumn id="2" xr3:uid="{2623BDA3-14C4-44B8-AC0B-4EA1172952CA}" name="s.č." dataDxfId="43"/>
    <tableColumn id="3" xr3:uid="{CAAB0486-AB72-46D7-B0E1-E0518F7C0EB7}" name="jméno" dataDxfId="42"/>
    <tableColumn id="4" xr3:uid="{DB310493-A26D-47DF-B678-9776B06C0092}" name="r.n." dataDxfId="41"/>
    <tableColumn id="5" xr3:uid="{9D3C8EF5-06EA-4DCB-8C0D-8D0B119900DC}" name="klub" dataDxfId="40"/>
    <tableColumn id="6" xr3:uid="{911192D0-E1C9-4EB6-8E26-62194DA330A5}" name="0.25 km" dataDxfId="39"/>
    <tableColumn id="7" xr3:uid="{5E222DAC-B808-498B-8FAC-AE0C9D6F06BA}" name="0.5 km" dataDxfId="38"/>
    <tableColumn id="8" xr3:uid="{831827F7-24C6-4B3C-AED3-F905E3EA35FB}" name="cílový čas" dataDxfId="37"/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0778681-7501-4EC3-B07E-1A2F6A1E89D6}" name="Tabulka17" displayName="Tabulka17" ref="A112:G131" totalsRowShown="0" headerRowDxfId="36" dataDxfId="35">
  <tableColumns count="7">
    <tableColumn id="1" xr3:uid="{BAADDC97-4B0F-4809-9D5E-762A40A796C5}" name="pořadí" dataDxfId="34"/>
    <tableColumn id="2" xr3:uid="{0201EE03-BCDB-4D13-A79F-AA74EEB2A794}" name="s.č." dataDxfId="33"/>
    <tableColumn id="3" xr3:uid="{D12394FC-9248-4D6D-80B2-4E78779A13F0}" name="jméno" dataDxfId="32"/>
    <tableColumn id="4" xr3:uid="{AA23B579-98AF-424E-BB53-BD4E99D1FFDD}" name="r.n." dataDxfId="31"/>
    <tableColumn id="5" xr3:uid="{F043B89D-A53D-487E-BCD7-E696CDDF542E}" name="klub" dataDxfId="30"/>
    <tableColumn id="6" xr3:uid="{43D8CD44-89E5-4415-9A99-55AC4612E636}" name="0.25 km" dataDxfId="29"/>
    <tableColumn id="7" xr3:uid="{663261AB-5558-4B0C-9B0A-E50C7A3214E1}" name="cílový čas" dataDxfId="28"/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76F3034-0816-4BBE-B1B7-63E90F8FCDB2}" name="Tabulka18" displayName="Tabulka18" ref="A86:G109" totalsRowShown="0" headerRowDxfId="27" dataDxfId="26">
  <tableColumns count="7">
    <tableColumn id="1" xr3:uid="{555EDFE0-D16A-4B17-B9F2-2FE4AA55F56D}" name="pořadí" dataDxfId="25"/>
    <tableColumn id="2" xr3:uid="{D556E6B6-64B1-4FF9-A435-6CA660CD8941}" name="s.č." dataDxfId="24"/>
    <tableColumn id="3" xr3:uid="{6244198D-FD7F-46C7-8D44-5A931AE5ECE5}" name="jméno" dataDxfId="23"/>
    <tableColumn id="4" xr3:uid="{080E8877-1C78-4E28-A385-088AB23E684C}" name="r.n." dataDxfId="22"/>
    <tableColumn id="5" xr3:uid="{85B3548D-5120-4E40-8D72-D6541413CCDC}" name="klub" dataDxfId="21"/>
    <tableColumn id="6" xr3:uid="{CBE43FFD-8437-4E38-A8CB-E1F87135EA07}" name="0.25 km" dataDxfId="20"/>
    <tableColumn id="7" xr3:uid="{8DEF64D4-2630-424F-BBA9-B4E68D51210D}" name="cílový čas" dataDxfId="19"/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A26F82E-C7C6-4F98-A340-DF02FAC859DC}" name="Tabulka19" displayName="Tabulka19" ref="A73:H83" totalsRowShown="0" headerRowDxfId="18" dataDxfId="17">
  <tableColumns count="8">
    <tableColumn id="1" xr3:uid="{9E7166B6-E104-4EF0-9916-0091DF0E98E0}" name="pořadí" dataDxfId="16"/>
    <tableColumn id="2" xr3:uid="{3AF4D147-3C20-466A-BCE2-21DE2543B0A8}" name="s.č." dataDxfId="15"/>
    <tableColumn id="3" xr3:uid="{C8AD46B3-D99B-4E2B-A96F-B895868ADD8B}" name="jméno" dataDxfId="14"/>
    <tableColumn id="4" xr3:uid="{F607CC92-EBDC-4B2D-B7FB-6CBC2425F44D}" name="r.n." dataDxfId="13"/>
    <tableColumn id="5" xr3:uid="{C37DC526-1B9D-4608-AA90-EC255D3B9479}" name="klub" dataDxfId="12"/>
    <tableColumn id="6" xr3:uid="{5E0A9428-5A36-400F-A60D-77FD36FD43A2}" name="0.25 km" dataDxfId="11"/>
    <tableColumn id="7" xr3:uid="{01F0D3F8-922C-4D84-AAEC-56321671518E}" name="0.5 km" dataDxfId="10"/>
    <tableColumn id="8" xr3:uid="{EC3D9D10-F7A5-4588-972B-E4EE87AE6D4D}" name="cílový čas" dataDxfId="9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E5B1301-DC95-4DD3-844A-4C3146B8D50B}" name="Table16" displayName="Table16" ref="B49:E75" totalsRowCount="1" headerRowDxfId="159" dataDxfId="158">
  <tableColumns count="4">
    <tableColumn id="2" xr3:uid="{DC6179D4-0B7F-4339-9C8D-4DAF902EFD6C}" name="zkr." dataDxfId="157" totalsRowDxfId="156"/>
    <tableColumn id="3" xr3:uid="{CA2C83F8-A79B-4AD2-95B6-6B82DD676603}" name="název" dataDxfId="155" totalsRowDxfId="154"/>
    <tableColumn id="4" xr3:uid="{E506C892-8BC4-4B94-93E1-B76B6F53B572}" name="název2" dataDxfId="153" totalsRowDxfId="152"/>
    <tableColumn id="5" xr3:uid="{8A165572-4612-4FB2-80EE-BFBF13606756}" name="plavci" totalsRowFunction="custom" dataDxfId="151" totalsRowDxfId="150">
      <totalsRowFormula>SUM(Table16[plavci])</totalsRow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0DDC92-FC31-49A8-85C4-1CDFD9937C9A}" name="Tabulka3" displayName="Tabulka3" ref="A6:G36" totalsRowShown="0" headerRowDxfId="149" dataDxfId="148">
  <autoFilter ref="A6:G36" xr:uid="{8C0DDC92-FC31-49A8-85C4-1CDFD9937C9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7A07A45-38D0-4F19-B24F-2FE92076D394}" name="pořadí" dataDxfId="147"/>
    <tableColumn id="2" xr3:uid="{FAEC2CEF-CDD5-4912-845B-6D720B279FF7}" name="s.č." dataDxfId="146"/>
    <tableColumn id="3" xr3:uid="{3D6F6E5A-1DA2-49CC-BE8D-02F7DC61265A}" name="jméno" dataDxfId="145"/>
    <tableColumn id="4" xr3:uid="{DC17E84C-B5CB-4500-970F-D3D0F32DF1AF}" name="r.n." dataDxfId="144"/>
    <tableColumn id="5" xr3:uid="{C9398668-4564-4931-868D-BE5DB59044D0}" name="klub" dataDxfId="143"/>
    <tableColumn id="6" xr3:uid="{FC1BE7E9-0715-4F63-A628-3C1144760CCB}" name="čas" dataDxfId="142"/>
    <tableColumn id="7" xr3:uid="{61C2B09D-33C3-4695-9401-1104174EA86C}" name="body" dataDxfId="141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0516F00-5875-4969-A3E4-1C49C62968D7}" name="Tabulka4" displayName="Tabulka4" ref="A39:G43" totalsRowShown="0" headerRowDxfId="140" dataDxfId="139">
  <autoFilter ref="A39:G43" xr:uid="{80516F00-5875-4969-A3E4-1C49C62968D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30DACB0-460E-4A57-BFD2-1B2D8D2D4051}" name="pořadí" dataDxfId="138"/>
    <tableColumn id="2" xr3:uid="{AFBE4D78-77AD-44CD-9834-94FE7C938195}" name="s.č." dataDxfId="137"/>
    <tableColumn id="3" xr3:uid="{A81D4EFA-2069-43FD-8F4C-923150DBCC70}" name="jméno" dataDxfId="136"/>
    <tableColumn id="4" xr3:uid="{7CE5DF7E-A762-402F-809B-BD5D4C70382E}" name="r.n." dataDxfId="135"/>
    <tableColumn id="5" xr3:uid="{94FAE3F9-6DE9-4B2E-9950-7D1B49C20575}" name="klub" dataDxfId="134"/>
    <tableColumn id="6" xr3:uid="{A0C43CAC-F9D1-4ABA-B925-99E1417C7B6A}" name="čas" dataDxfId="133"/>
    <tableColumn id="7" xr3:uid="{1CF1AA97-A60A-41D8-A1BC-429223E314BD}" name="body" dataDxfId="13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48F98C-7F11-4E57-871A-274929D5E666}" name="Tabulka6" displayName="Tabulka6" ref="A46:G70" totalsRowShown="0" headerRowDxfId="131" dataDxfId="130">
  <autoFilter ref="A46:G70" xr:uid="{A948F98C-7F11-4E57-871A-274929D5E6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F97427B3-B019-421B-AAC0-74314F3CDE99}" name="pořadí" dataDxfId="129"/>
    <tableColumn id="2" xr3:uid="{E044CC66-D2ED-410C-B96D-796091650870}" name="s.č." dataDxfId="128"/>
    <tableColumn id="3" xr3:uid="{7ED0E729-1630-4BB7-833F-4296640D4DF6}" name="jméno" dataDxfId="127"/>
    <tableColumn id="4" xr3:uid="{CECF9947-A3A1-44D2-818B-430436A879B3}" name="r.n." dataDxfId="126"/>
    <tableColumn id="5" xr3:uid="{B1C57C48-3A72-48E9-8F44-87F0E0C87F97}" name="klub" dataDxfId="125"/>
    <tableColumn id="6" xr3:uid="{05CF79F3-A06C-4249-B7BD-50AD061226C4}" name="čas" dataDxfId="124"/>
    <tableColumn id="7" xr3:uid="{C37F39D7-5DAC-44F8-BDBE-999B0F92107A}" name="body" dataDxfId="123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29B870F-032C-4A0D-9897-B6FA278E713F}" name="Tabulka7" displayName="Tabulka7" ref="A73:G83" totalsRowShown="0" headerRowDxfId="122" dataDxfId="121">
  <autoFilter ref="A73:G83" xr:uid="{829B870F-032C-4A0D-9897-B6FA278E71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F2AB171-DCD2-4F74-A52A-A298361AFAA5}" name="pořadí" dataDxfId="120"/>
    <tableColumn id="2" xr3:uid="{36A443DD-1A1B-45B7-A8B5-B0A65D66D26D}" name="s.č." dataDxfId="119"/>
    <tableColumn id="3" xr3:uid="{6FAD2FC5-0B88-4273-BA1A-12F60ECAA318}" name="jméno" dataDxfId="118"/>
    <tableColumn id="4" xr3:uid="{5743B9A1-06E1-402D-99A3-AA5FA8BDB540}" name="r.n." dataDxfId="117"/>
    <tableColumn id="5" xr3:uid="{BA3B2F38-39D0-4932-94E7-5EE5A9147653}" name="klub" dataDxfId="116"/>
    <tableColumn id="6" xr3:uid="{8BEB180E-DEFC-4374-B50F-DC1EB8F3CAED}" name="čas" dataDxfId="115"/>
    <tableColumn id="7" xr3:uid="{E54FD145-3131-471A-945A-CFED8F5F5C67}" name="body" dataDxfId="114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62BFB31-DDD1-47AA-BBAE-7BD2D3EF4583}" name="Tabulka8" displayName="Tabulka8" ref="A91:G114" totalsRowShown="0" headerRowDxfId="8" dataDxfId="7">
  <autoFilter ref="A91:G114" xr:uid="{562BFB31-DDD1-47AA-BBAE-7BD2D3EF45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5D6F39A-9528-4E7C-A549-FFBB50F48180}" name="pořadí" dataDxfId="6"/>
    <tableColumn id="2" xr3:uid="{4EFE28C0-AB70-41CF-8C5F-CF18939B95D2}" name="s.č." dataDxfId="5"/>
    <tableColumn id="3" xr3:uid="{1F79DEF7-F880-4B6B-B545-F6AD002467C1}" name="jméno" dataDxfId="4"/>
    <tableColumn id="4" xr3:uid="{4E990530-BCDA-467E-831D-539113DBA0E8}" name="r.n." dataDxfId="3"/>
    <tableColumn id="5" xr3:uid="{EB3A4DAB-A94A-4989-9B57-9F75014B55AB}" name="klub" dataDxfId="2"/>
    <tableColumn id="6" xr3:uid="{78C855DF-100C-43CF-A4F8-C8FD3DA10C6E}" name="čas" dataDxfId="1"/>
    <tableColumn id="7" xr3:uid="{371BA146-9754-465B-99C6-6F2F323B421E}" name="body" dataDxfId="0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0325279-8E6C-41E5-B68E-F8A853AA7B87}" name="Tabulka9" displayName="Tabulka9" ref="A117:G136" totalsRowShown="0" headerRowDxfId="113" dataDxfId="112">
  <autoFilter ref="A117:G136" xr:uid="{50325279-8E6C-41E5-B68E-F8A853AA7B8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96712A5-F675-461A-93F1-D427029DA67E}" name="pořadí" dataDxfId="111"/>
    <tableColumn id="2" xr3:uid="{B49D3894-A334-4C10-8D9D-E7D3FFF631FA}" name="s.č." dataDxfId="110"/>
    <tableColumn id="3" xr3:uid="{668FF778-F393-4F9B-9B87-2B6B45F1ECC0}" name="jméno" dataDxfId="109"/>
    <tableColumn id="4" xr3:uid="{AECA404B-A8C8-4ADE-9B37-FE88BA4E0349}" name="r.n." dataDxfId="108"/>
    <tableColumn id="5" xr3:uid="{CB21E793-E820-47EC-B2C2-A564D98B2C02}" name="klub" dataDxfId="107"/>
    <tableColumn id="6" xr3:uid="{865857BF-1546-462B-9629-83E489BA0A3D}" name="čas" dataDxfId="106"/>
    <tableColumn id="7" xr3:uid="{BC682124-D196-496C-B620-B487C08CD61B}" name="body" dataDxfId="105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CD5E7F7-AAA8-46A6-BFEF-2F2BEA9EDA42}" name="Tabulka11" displayName="Tabulka11" ref="A139:G155" totalsRowShown="0" headerRowDxfId="104" dataDxfId="103">
  <autoFilter ref="A139:G155" xr:uid="{7CD5E7F7-AAA8-46A6-BFEF-2F2BEA9EDA4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BB43E1AB-3377-47E9-9437-C19143F9123D}" name="pořadí" dataDxfId="102"/>
    <tableColumn id="2" xr3:uid="{72031028-EBC9-4B0A-8C63-AE5CF6D03FB3}" name="s.č." dataDxfId="101"/>
    <tableColumn id="3" xr3:uid="{843DC809-FF31-46BA-BD68-A0E2FAC7884E}" name="jméno" dataDxfId="100"/>
    <tableColumn id="4" xr3:uid="{F447F628-DA01-4C3E-A65F-BD0D704CD699}" name="r.n." dataDxfId="99"/>
    <tableColumn id="5" xr3:uid="{2B0D09EF-15DB-48A4-BBBA-6916B56A321C}" name="klub" dataDxfId="98"/>
    <tableColumn id="6" xr3:uid="{59269E51-A99D-4D62-AAB8-747159FB9349}" name="čas" dataDxfId="97"/>
    <tableColumn id="7" xr3:uid="{73C37A64-FFD9-4284-9FF6-FE52B1DE60FC}" name="body" dataDxfId="96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7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84"/>
  <sheetViews>
    <sheetView tabSelected="1" zoomScaleNormal="100" workbookViewId="0">
      <selection activeCell="C64" sqref="C64"/>
    </sheetView>
  </sheetViews>
  <sheetFormatPr defaultColWidth="14.42578125" defaultRowHeight="15.75" customHeight="1" x14ac:dyDescent="0.3"/>
  <cols>
    <col min="1" max="1" width="3.5703125" customWidth="1"/>
    <col min="2" max="2" width="15.140625" customWidth="1"/>
    <col min="3" max="3" width="17.28515625" customWidth="1"/>
    <col min="4" max="4" width="18.7109375" style="4" customWidth="1"/>
    <col min="5" max="5" width="20.85546875" style="4" customWidth="1"/>
  </cols>
  <sheetData>
    <row r="1" spans="1:6" ht="15.75" customHeight="1" x14ac:dyDescent="0.3">
      <c r="A1" s="19"/>
      <c r="B1" s="20"/>
      <c r="C1" s="20"/>
      <c r="D1" s="6"/>
      <c r="E1" s="6"/>
      <c r="F1" s="20"/>
    </row>
    <row r="2" spans="1:6" ht="15.75" customHeight="1" x14ac:dyDescent="0.3">
      <c r="A2" s="20"/>
      <c r="B2" s="20"/>
      <c r="C2" s="20"/>
      <c r="D2" s="6"/>
      <c r="E2" s="6"/>
      <c r="F2" s="20"/>
    </row>
    <row r="3" spans="1:6" ht="15.75" customHeight="1" x14ac:dyDescent="0.3">
      <c r="A3" s="20"/>
      <c r="B3" s="20"/>
      <c r="C3" s="20"/>
      <c r="D3" s="6"/>
      <c r="E3" s="6"/>
      <c r="F3" s="20"/>
    </row>
    <row r="4" spans="1:6" ht="15.75" customHeight="1" x14ac:dyDescent="0.3">
      <c r="A4" s="20"/>
      <c r="B4" s="20"/>
      <c r="C4" s="20"/>
      <c r="D4" s="6"/>
      <c r="E4" s="6"/>
      <c r="F4" s="20"/>
    </row>
    <row r="5" spans="1:6" ht="15.75" customHeight="1" x14ac:dyDescent="0.3">
      <c r="A5" s="20"/>
      <c r="B5" s="10" t="s">
        <v>63</v>
      </c>
      <c r="C5" s="20"/>
      <c r="D5" s="6"/>
      <c r="E5" s="6"/>
      <c r="F5" s="20"/>
    </row>
    <row r="6" spans="1:6" ht="15.75" customHeight="1" x14ac:dyDescent="0.3">
      <c r="A6" s="6"/>
      <c r="B6" s="10" t="s">
        <v>0</v>
      </c>
      <c r="C6" s="10"/>
      <c r="D6" s="11" t="s">
        <v>66</v>
      </c>
      <c r="E6" s="10"/>
      <c r="F6" s="9"/>
    </row>
    <row r="7" spans="1:6" ht="15.75" customHeight="1" x14ac:dyDescent="0.3">
      <c r="A7" s="6"/>
      <c r="B7" s="10"/>
      <c r="C7" s="10"/>
      <c r="D7" s="11" t="s">
        <v>64</v>
      </c>
      <c r="E7" s="10"/>
      <c r="F7" s="9"/>
    </row>
    <row r="8" spans="1:6" ht="15.75" customHeight="1" x14ac:dyDescent="0.3">
      <c r="A8" s="6"/>
      <c r="B8" s="10" t="s">
        <v>1</v>
      </c>
      <c r="C8" s="10"/>
      <c r="D8" s="31">
        <v>45605</v>
      </c>
      <c r="E8" s="10"/>
      <c r="F8" s="9"/>
    </row>
    <row r="9" spans="1:6" ht="15.75" customHeight="1" x14ac:dyDescent="0.3">
      <c r="A9" s="6"/>
      <c r="B9" s="10" t="s">
        <v>2</v>
      </c>
      <c r="C9" s="10"/>
      <c r="D9" s="11" t="s">
        <v>15</v>
      </c>
      <c r="E9" s="10"/>
      <c r="F9" s="9"/>
    </row>
    <row r="10" spans="1:6" ht="15.75" customHeight="1" x14ac:dyDescent="0.3">
      <c r="A10" s="6"/>
      <c r="B10" s="10"/>
      <c r="C10" s="10"/>
      <c r="D10" s="11"/>
      <c r="E10" s="10"/>
      <c r="F10" s="9"/>
    </row>
    <row r="11" spans="1:6" ht="15.75" customHeight="1" x14ac:dyDescent="0.3">
      <c r="A11" s="6"/>
      <c r="B11" s="10" t="s">
        <v>16</v>
      </c>
      <c r="C11" s="10"/>
      <c r="D11" s="11" t="s">
        <v>55</v>
      </c>
      <c r="E11" s="6"/>
      <c r="F11" s="9"/>
    </row>
    <row r="12" spans="1:6" ht="15.75" customHeight="1" x14ac:dyDescent="0.3">
      <c r="A12" s="6"/>
      <c r="B12" s="10" t="s">
        <v>49</v>
      </c>
      <c r="C12" s="6"/>
      <c r="D12" s="11" t="s">
        <v>56</v>
      </c>
      <c r="E12" s="6"/>
      <c r="F12" s="11"/>
    </row>
    <row r="13" spans="1:6" ht="15.75" customHeight="1" x14ac:dyDescent="0.3">
      <c r="A13" s="6"/>
      <c r="B13" s="10" t="s">
        <v>51</v>
      </c>
      <c r="C13" s="6"/>
      <c r="D13" s="11" t="s">
        <v>56</v>
      </c>
      <c r="E13" s="6"/>
      <c r="F13" s="11"/>
    </row>
    <row r="14" spans="1:6" ht="15.75" customHeight="1" x14ac:dyDescent="0.3">
      <c r="A14" s="6"/>
      <c r="B14" s="6"/>
      <c r="C14" s="6"/>
      <c r="D14" s="11"/>
      <c r="E14" s="6"/>
      <c r="F14" s="11"/>
    </row>
    <row r="15" spans="1:6" ht="15.75" customHeight="1" x14ac:dyDescent="0.3">
      <c r="A15" s="6"/>
      <c r="B15" s="10" t="s">
        <v>26</v>
      </c>
      <c r="C15" s="6"/>
      <c r="D15" s="11" t="s">
        <v>57</v>
      </c>
      <c r="E15" s="6"/>
      <c r="F15" s="11"/>
    </row>
    <row r="16" spans="1:6" ht="15.75" customHeight="1" x14ac:dyDescent="0.3">
      <c r="A16" s="6"/>
      <c r="B16" s="10" t="s">
        <v>50</v>
      </c>
      <c r="C16" s="6"/>
      <c r="D16" s="6" t="s">
        <v>68</v>
      </c>
      <c r="E16" s="6"/>
      <c r="F16" s="11"/>
    </row>
    <row r="17" spans="1:6" ht="15.75" customHeight="1" x14ac:dyDescent="0.3">
      <c r="A17" s="6"/>
      <c r="B17" s="10"/>
      <c r="C17" s="6"/>
      <c r="D17" s="11"/>
      <c r="E17" s="6"/>
      <c r="F17" s="11"/>
    </row>
    <row r="18" spans="1:6" ht="15.75" customHeight="1" x14ac:dyDescent="0.3">
      <c r="A18" s="6"/>
      <c r="B18" s="10" t="s">
        <v>17</v>
      </c>
      <c r="C18" s="6"/>
      <c r="D18" s="6" t="s">
        <v>68</v>
      </c>
      <c r="E18" s="6"/>
      <c r="F18" s="20"/>
    </row>
    <row r="19" spans="1:6" ht="15.75" customHeight="1" x14ac:dyDescent="0.3">
      <c r="A19" s="6"/>
      <c r="B19" s="10"/>
      <c r="C19" s="6"/>
      <c r="D19" s="11" t="s">
        <v>69</v>
      </c>
      <c r="E19" s="6"/>
      <c r="F19" s="20"/>
    </row>
    <row r="20" spans="1:6" ht="15.75" customHeight="1" x14ac:dyDescent="0.3">
      <c r="A20" s="6"/>
      <c r="B20" s="10"/>
      <c r="C20" s="6"/>
      <c r="D20" s="11"/>
      <c r="E20" s="6"/>
      <c r="F20" s="21"/>
    </row>
    <row r="21" spans="1:6" ht="15.75" customHeight="1" x14ac:dyDescent="0.3">
      <c r="A21" s="6"/>
      <c r="B21" s="10" t="s">
        <v>47</v>
      </c>
      <c r="C21" s="6"/>
      <c r="D21" s="6" t="s">
        <v>58</v>
      </c>
      <c r="E21" s="6"/>
      <c r="F21" s="11"/>
    </row>
    <row r="22" spans="1:6" ht="15.75" customHeight="1" x14ac:dyDescent="0.3">
      <c r="A22" s="6"/>
      <c r="B22" s="10" t="s">
        <v>5</v>
      </c>
      <c r="C22" s="6"/>
      <c r="D22" s="11" t="s">
        <v>74</v>
      </c>
      <c r="E22" s="6"/>
      <c r="F22" s="11"/>
    </row>
    <row r="23" spans="1:6" ht="15.75" customHeight="1" x14ac:dyDescent="0.3">
      <c r="A23" s="6"/>
      <c r="B23" s="10"/>
      <c r="C23" s="6"/>
      <c r="E23" s="6"/>
      <c r="F23" s="11"/>
    </row>
    <row r="24" spans="1:6" ht="15.75" customHeight="1" x14ac:dyDescent="0.3">
      <c r="A24" s="6"/>
      <c r="B24" s="10" t="s">
        <v>46</v>
      </c>
      <c r="C24" s="6"/>
      <c r="D24" s="11" t="s">
        <v>75</v>
      </c>
      <c r="E24" s="6"/>
      <c r="F24" s="11"/>
    </row>
    <row r="25" spans="1:6" ht="15.75" customHeight="1" x14ac:dyDescent="0.3">
      <c r="A25" s="6"/>
      <c r="B25" s="10"/>
      <c r="C25" s="6"/>
      <c r="D25" s="11" t="s">
        <v>76</v>
      </c>
      <c r="E25" s="6"/>
      <c r="F25" s="20"/>
    </row>
    <row r="26" spans="1:6" ht="15.75" customHeight="1" x14ac:dyDescent="0.3">
      <c r="A26" s="6"/>
      <c r="B26" s="10"/>
      <c r="C26" s="6"/>
      <c r="D26" s="11"/>
      <c r="E26" s="6"/>
      <c r="F26" s="20"/>
    </row>
    <row r="27" spans="1:6" ht="15.75" customHeight="1" x14ac:dyDescent="0.3">
      <c r="A27" s="6"/>
      <c r="B27" s="10" t="s">
        <v>18</v>
      </c>
      <c r="C27" s="6"/>
      <c r="D27" s="11" t="s">
        <v>80</v>
      </c>
      <c r="E27" s="6"/>
      <c r="F27" s="11"/>
    </row>
    <row r="28" spans="1:6" ht="15.75" customHeight="1" x14ac:dyDescent="0.3">
      <c r="A28" s="6"/>
      <c r="B28" s="10" t="s">
        <v>23</v>
      </c>
      <c r="C28" s="6"/>
      <c r="D28" s="6" t="s">
        <v>58</v>
      </c>
      <c r="E28" s="6"/>
      <c r="F28" s="11"/>
    </row>
    <row r="29" spans="1:6" ht="15.75" customHeight="1" x14ac:dyDescent="0.3">
      <c r="A29" s="6"/>
      <c r="B29" s="10"/>
      <c r="C29" s="6"/>
      <c r="D29" s="11"/>
      <c r="E29" s="6"/>
      <c r="F29" s="11"/>
    </row>
    <row r="30" spans="1:6" ht="15.75" customHeight="1" x14ac:dyDescent="0.3">
      <c r="A30" s="6"/>
      <c r="B30" s="10" t="s">
        <v>6</v>
      </c>
      <c r="C30" s="10"/>
      <c r="D30" s="11" t="s">
        <v>7</v>
      </c>
      <c r="E30" s="6"/>
      <c r="F30" s="11"/>
    </row>
    <row r="31" spans="1:6" ht="15.75" customHeight="1" x14ac:dyDescent="0.3">
      <c r="A31" s="6"/>
      <c r="B31" s="10" t="s">
        <v>19</v>
      </c>
      <c r="C31" s="10"/>
      <c r="D31" s="11" t="s">
        <v>59</v>
      </c>
      <c r="E31" s="6"/>
      <c r="F31" s="11"/>
    </row>
    <row r="32" spans="1:6" ht="15.75" customHeight="1" x14ac:dyDescent="0.3">
      <c r="A32" s="6"/>
      <c r="B32" s="10" t="s">
        <v>24</v>
      </c>
      <c r="C32" s="10"/>
      <c r="D32" s="11" t="s">
        <v>28</v>
      </c>
      <c r="E32" s="6"/>
      <c r="F32" s="11"/>
    </row>
    <row r="33" spans="1:6" ht="15.75" customHeight="1" x14ac:dyDescent="0.3">
      <c r="A33" s="6"/>
      <c r="B33" s="10"/>
      <c r="C33" s="10"/>
      <c r="D33" s="11"/>
      <c r="E33" s="6"/>
      <c r="F33" s="11"/>
    </row>
    <row r="34" spans="1:6" ht="15.75" customHeight="1" x14ac:dyDescent="0.3">
      <c r="A34" s="6"/>
      <c r="B34" s="10" t="s">
        <v>8</v>
      </c>
      <c r="C34" s="10"/>
      <c r="D34" s="3">
        <v>5.0999999999999996</v>
      </c>
      <c r="E34" s="6" t="s">
        <v>20</v>
      </c>
      <c r="F34" s="11"/>
    </row>
    <row r="35" spans="1:6" ht="15.75" customHeight="1" x14ac:dyDescent="0.3">
      <c r="A35" s="6"/>
      <c r="B35" s="10" t="s">
        <v>25</v>
      </c>
      <c r="C35" s="10"/>
      <c r="D35" s="3">
        <v>8</v>
      </c>
      <c r="E35" s="6" t="s">
        <v>20</v>
      </c>
      <c r="F35" s="11"/>
    </row>
    <row r="36" spans="1:6" ht="15.75" customHeight="1" x14ac:dyDescent="0.3">
      <c r="A36" s="6"/>
      <c r="B36" s="10" t="s">
        <v>21</v>
      </c>
      <c r="C36" s="10"/>
      <c r="D36" s="11" t="s">
        <v>79</v>
      </c>
      <c r="E36" s="3"/>
      <c r="F36" s="11"/>
    </row>
    <row r="37" spans="1:6" ht="15.75" customHeight="1" x14ac:dyDescent="0.3">
      <c r="A37" s="6"/>
      <c r="B37" s="10" t="s">
        <v>9</v>
      </c>
      <c r="C37" s="10"/>
      <c r="D37" s="11" t="s">
        <v>78</v>
      </c>
      <c r="E37" s="3"/>
      <c r="F37" s="11"/>
    </row>
    <row r="38" spans="1:6" ht="15.75" customHeight="1" x14ac:dyDescent="0.3">
      <c r="A38" s="6"/>
      <c r="B38" s="10" t="s">
        <v>10</v>
      </c>
      <c r="C38" s="10"/>
      <c r="D38" s="11" t="s">
        <v>77</v>
      </c>
      <c r="E38" s="6"/>
      <c r="F38" s="11"/>
    </row>
    <row r="39" spans="1:6" ht="15.75" customHeight="1" x14ac:dyDescent="0.3">
      <c r="A39" s="6"/>
      <c r="B39" s="10"/>
      <c r="C39" s="6"/>
      <c r="D39" s="11"/>
      <c r="E39" s="6"/>
      <c r="F39" s="11"/>
    </row>
    <row r="40" spans="1:6" ht="15.75" customHeight="1" x14ac:dyDescent="0.3">
      <c r="A40" s="6"/>
      <c r="B40" s="10" t="s">
        <v>11</v>
      </c>
      <c r="C40" s="6"/>
      <c r="D40" s="11" t="s">
        <v>70</v>
      </c>
      <c r="E40" s="11" t="s">
        <v>22</v>
      </c>
      <c r="F40" s="11"/>
    </row>
    <row r="41" spans="1:6" ht="15.75" customHeight="1" x14ac:dyDescent="0.3">
      <c r="A41" s="6"/>
      <c r="B41" s="10"/>
      <c r="C41" s="6"/>
      <c r="D41" s="11" t="s">
        <v>71</v>
      </c>
      <c r="E41" s="11" t="s">
        <v>72</v>
      </c>
      <c r="F41" s="20"/>
    </row>
    <row r="42" spans="1:6" ht="15.75" customHeight="1" x14ac:dyDescent="0.3">
      <c r="A42" s="6"/>
      <c r="B42" s="10"/>
      <c r="C42" s="6"/>
      <c r="D42" s="11" t="s">
        <v>55</v>
      </c>
      <c r="E42" s="11" t="s">
        <v>73</v>
      </c>
      <c r="F42" s="20"/>
    </row>
    <row r="43" spans="1:6" ht="16.5" x14ac:dyDescent="0.3">
      <c r="A43" s="6"/>
      <c r="F43" s="20"/>
    </row>
    <row r="44" spans="1:6" ht="16.5" x14ac:dyDescent="0.3">
      <c r="A44" s="4"/>
      <c r="B44" s="8"/>
      <c r="C44" s="8"/>
      <c r="D44" s="11"/>
      <c r="E44" s="11"/>
      <c r="F44" s="1"/>
    </row>
    <row r="45" spans="1:6" ht="16.5" x14ac:dyDescent="0.3">
      <c r="A45" s="4"/>
      <c r="B45" s="8"/>
      <c r="C45" s="8"/>
      <c r="D45" s="11"/>
      <c r="E45" s="11"/>
      <c r="F45" s="1"/>
    </row>
    <row r="46" spans="1:6" ht="16.5" x14ac:dyDescent="0.3">
      <c r="A46" s="4"/>
      <c r="B46" s="8"/>
      <c r="C46" s="8"/>
      <c r="D46" s="5"/>
      <c r="E46" s="6"/>
      <c r="F46" s="1"/>
    </row>
    <row r="47" spans="1:6" ht="16.5" x14ac:dyDescent="0.3">
      <c r="A47" s="4"/>
      <c r="B47" s="8"/>
      <c r="C47" s="8"/>
      <c r="D47" s="5"/>
      <c r="E47" s="6"/>
      <c r="F47" s="1"/>
    </row>
    <row r="48" spans="1:6" ht="16.5" x14ac:dyDescent="0.3">
      <c r="B48" s="10" t="s">
        <v>48</v>
      </c>
      <c r="C48" s="10"/>
      <c r="D48" s="5"/>
      <c r="E48" s="6"/>
      <c r="F48" s="1"/>
    </row>
    <row r="49" spans="2:5" ht="15" x14ac:dyDescent="0.3">
      <c r="B49" s="22" t="s">
        <v>52</v>
      </c>
      <c r="C49" s="14" t="s">
        <v>53</v>
      </c>
      <c r="D49" s="14" t="s">
        <v>61</v>
      </c>
      <c r="E49" s="13" t="s">
        <v>54</v>
      </c>
    </row>
    <row r="50" spans="2:5" ht="15" x14ac:dyDescent="0.3">
      <c r="B50" s="22" t="s">
        <v>320</v>
      </c>
      <c r="C50" s="14" t="s">
        <v>616</v>
      </c>
      <c r="D50" s="14"/>
      <c r="E50" s="13">
        <v>3</v>
      </c>
    </row>
    <row r="51" spans="2:5" ht="15" x14ac:dyDescent="0.3">
      <c r="B51" s="22" t="s">
        <v>101</v>
      </c>
      <c r="C51" s="14" t="s">
        <v>617</v>
      </c>
      <c r="D51" s="14"/>
      <c r="E51" s="13">
        <v>12</v>
      </c>
    </row>
    <row r="52" spans="2:5" ht="15" x14ac:dyDescent="0.3">
      <c r="B52" s="22" t="s">
        <v>90</v>
      </c>
      <c r="C52" s="14" t="s">
        <v>618</v>
      </c>
      <c r="D52" s="14"/>
      <c r="E52" s="13">
        <v>6</v>
      </c>
    </row>
    <row r="53" spans="2:5" ht="15" x14ac:dyDescent="0.3">
      <c r="B53" s="22" t="s">
        <v>145</v>
      </c>
      <c r="C53" s="14" t="s">
        <v>619</v>
      </c>
      <c r="D53" s="14"/>
      <c r="E53" s="13">
        <v>13</v>
      </c>
    </row>
    <row r="54" spans="2:5" ht="15" x14ac:dyDescent="0.3">
      <c r="B54" s="22" t="s">
        <v>72</v>
      </c>
      <c r="C54" s="14" t="s">
        <v>620</v>
      </c>
      <c r="D54" s="14"/>
      <c r="E54" s="13">
        <v>34</v>
      </c>
    </row>
    <row r="55" spans="2:5" ht="15" x14ac:dyDescent="0.3">
      <c r="B55" s="22" t="s">
        <v>107</v>
      </c>
      <c r="C55" s="14" t="s">
        <v>621</v>
      </c>
      <c r="D55" s="14"/>
      <c r="E55" s="13">
        <v>4</v>
      </c>
    </row>
    <row r="56" spans="2:5" ht="15" x14ac:dyDescent="0.3">
      <c r="B56" s="22" t="s">
        <v>246</v>
      </c>
      <c r="C56" s="14" t="s">
        <v>622</v>
      </c>
      <c r="D56" s="14"/>
      <c r="E56" s="13">
        <v>2</v>
      </c>
    </row>
    <row r="57" spans="2:5" ht="15" x14ac:dyDescent="0.3">
      <c r="B57" s="22" t="s">
        <v>566</v>
      </c>
      <c r="C57" s="14" t="s">
        <v>623</v>
      </c>
      <c r="D57" s="14"/>
      <c r="E57" s="13">
        <v>2</v>
      </c>
    </row>
    <row r="58" spans="2:5" ht="15" x14ac:dyDescent="0.3">
      <c r="B58" s="22" t="s">
        <v>188</v>
      </c>
      <c r="C58" s="14" t="s">
        <v>624</v>
      </c>
      <c r="D58" s="14"/>
      <c r="E58" s="13">
        <v>8</v>
      </c>
    </row>
    <row r="59" spans="2:5" ht="15" x14ac:dyDescent="0.3">
      <c r="B59" s="22" t="s">
        <v>612</v>
      </c>
      <c r="C59" s="14" t="s">
        <v>641</v>
      </c>
      <c r="D59" s="14"/>
      <c r="E59" s="13">
        <v>1</v>
      </c>
    </row>
    <row r="60" spans="2:5" ht="15" x14ac:dyDescent="0.3">
      <c r="B60" s="22" t="s">
        <v>611</v>
      </c>
      <c r="C60" s="14" t="s">
        <v>640</v>
      </c>
      <c r="D60" s="14"/>
      <c r="E60" s="13">
        <v>4</v>
      </c>
    </row>
    <row r="61" spans="2:5" ht="15" x14ac:dyDescent="0.3">
      <c r="B61" s="22" t="s">
        <v>610</v>
      </c>
      <c r="C61" s="14" t="s">
        <v>639</v>
      </c>
      <c r="D61" s="14"/>
      <c r="E61" s="13">
        <v>5</v>
      </c>
    </row>
    <row r="62" spans="2:5" ht="15" x14ac:dyDescent="0.3">
      <c r="B62" s="22" t="s">
        <v>392</v>
      </c>
      <c r="C62" s="14" t="s">
        <v>625</v>
      </c>
      <c r="D62" s="14"/>
      <c r="E62" s="13">
        <v>1</v>
      </c>
    </row>
    <row r="63" spans="2:5" ht="15.75" customHeight="1" x14ac:dyDescent="0.3">
      <c r="B63" s="22" t="s">
        <v>268</v>
      </c>
      <c r="C63" s="14" t="s">
        <v>626</v>
      </c>
      <c r="D63" s="14"/>
      <c r="E63" s="13">
        <v>7</v>
      </c>
    </row>
    <row r="64" spans="2:5" ht="15.75" customHeight="1" x14ac:dyDescent="0.3">
      <c r="B64" s="22" t="s">
        <v>405</v>
      </c>
      <c r="C64" s="14" t="s">
        <v>627</v>
      </c>
      <c r="D64" s="14"/>
      <c r="E64" s="13">
        <v>4</v>
      </c>
    </row>
    <row r="65" spans="1:6" ht="15.75" customHeight="1" x14ac:dyDescent="0.3">
      <c r="B65" s="22" t="s">
        <v>220</v>
      </c>
      <c r="C65" s="14" t="s">
        <v>628</v>
      </c>
      <c r="D65" s="14"/>
      <c r="E65" s="13">
        <v>3</v>
      </c>
    </row>
    <row r="66" spans="1:6" ht="15.75" customHeight="1" x14ac:dyDescent="0.3">
      <c r="B66" s="22" t="s">
        <v>367</v>
      </c>
      <c r="C66" s="14" t="s">
        <v>629</v>
      </c>
      <c r="D66" s="14"/>
      <c r="E66" s="13">
        <v>1</v>
      </c>
    </row>
    <row r="67" spans="1:6" ht="15.75" customHeight="1" x14ac:dyDescent="0.3">
      <c r="B67" s="22" t="s">
        <v>252</v>
      </c>
      <c r="C67" s="14" t="s">
        <v>630</v>
      </c>
      <c r="D67" s="14"/>
      <c r="E67" s="13">
        <v>1</v>
      </c>
    </row>
    <row r="68" spans="1:6" ht="15.75" customHeight="1" x14ac:dyDescent="0.3">
      <c r="B68" s="22" t="s">
        <v>177</v>
      </c>
      <c r="C68" s="14" t="s">
        <v>631</v>
      </c>
      <c r="D68" s="14"/>
      <c r="E68" s="13">
        <v>12</v>
      </c>
    </row>
    <row r="69" spans="1:6" ht="15.75" customHeight="1" x14ac:dyDescent="0.3">
      <c r="B69" s="22" t="s">
        <v>128</v>
      </c>
      <c r="C69" s="14" t="s">
        <v>632</v>
      </c>
      <c r="D69" s="14"/>
      <c r="E69" s="13">
        <v>2</v>
      </c>
    </row>
    <row r="70" spans="1:6" ht="15.75" customHeight="1" x14ac:dyDescent="0.3">
      <c r="B70" s="22" t="s">
        <v>166</v>
      </c>
      <c r="C70" s="14" t="s">
        <v>633</v>
      </c>
      <c r="D70" s="14"/>
      <c r="E70" s="13">
        <v>20</v>
      </c>
    </row>
    <row r="71" spans="1:6" ht="15.75" customHeight="1" x14ac:dyDescent="0.3">
      <c r="B71" s="22" t="s">
        <v>436</v>
      </c>
      <c r="C71" s="14" t="s">
        <v>634</v>
      </c>
      <c r="D71" s="14"/>
      <c r="E71" s="13">
        <v>2</v>
      </c>
    </row>
    <row r="72" spans="1:6" ht="15.75" customHeight="1" x14ac:dyDescent="0.3">
      <c r="B72" s="22" t="s">
        <v>199</v>
      </c>
      <c r="C72" s="14" t="s">
        <v>635</v>
      </c>
      <c r="D72" s="14"/>
      <c r="E72" s="13">
        <v>3</v>
      </c>
    </row>
    <row r="73" spans="1:6" ht="15.75" customHeight="1" x14ac:dyDescent="0.3">
      <c r="B73" s="22" t="s">
        <v>226</v>
      </c>
      <c r="C73" s="14" t="s">
        <v>636</v>
      </c>
      <c r="D73" s="14"/>
      <c r="E73" s="13">
        <v>3</v>
      </c>
    </row>
    <row r="74" spans="1:6" ht="15.75" customHeight="1" x14ac:dyDescent="0.3">
      <c r="B74" s="22" t="s">
        <v>134</v>
      </c>
      <c r="C74" s="14" t="s">
        <v>637</v>
      </c>
      <c r="D74" s="14"/>
      <c r="E74" s="13">
        <v>1</v>
      </c>
    </row>
    <row r="75" spans="1:6" ht="15.75" customHeight="1" x14ac:dyDescent="0.3">
      <c r="B75" s="22"/>
      <c r="C75" s="14"/>
      <c r="D75" s="14"/>
      <c r="E75" s="13">
        <f>SUM(Table16[plavci])</f>
        <v>154</v>
      </c>
    </row>
    <row r="76" spans="1:6" ht="15.75" customHeight="1" x14ac:dyDescent="0.2">
      <c r="D76"/>
      <c r="E76"/>
      <c r="F76" s="2"/>
    </row>
    <row r="77" spans="1:6" ht="15.75" customHeight="1" x14ac:dyDescent="0.3">
      <c r="A77" s="4"/>
      <c r="B77" s="7" t="s">
        <v>27</v>
      </c>
      <c r="C77" s="4"/>
    </row>
    <row r="78" spans="1:6" ht="15.75" customHeight="1" x14ac:dyDescent="0.3">
      <c r="A78" s="4"/>
      <c r="B78" s="13" t="s">
        <v>12</v>
      </c>
      <c r="C78" s="13" t="s">
        <v>13</v>
      </c>
      <c r="D78" s="13" t="s">
        <v>14</v>
      </c>
      <c r="E78" s="13" t="s">
        <v>615</v>
      </c>
      <c r="F78" s="12"/>
    </row>
    <row r="79" spans="1:6" ht="15.75" customHeight="1" x14ac:dyDescent="0.3">
      <c r="A79" s="4"/>
      <c r="B79" s="13">
        <v>1000</v>
      </c>
      <c r="C79" s="13">
        <v>30</v>
      </c>
      <c r="D79" s="13">
        <v>4</v>
      </c>
      <c r="E79" s="13">
        <v>34</v>
      </c>
    </row>
    <row r="80" spans="1:6" ht="15.75" customHeight="1" x14ac:dyDescent="0.3">
      <c r="A80" s="4"/>
      <c r="B80" s="13">
        <v>750</v>
      </c>
      <c r="C80" s="13">
        <v>24</v>
      </c>
      <c r="D80" s="13">
        <v>10</v>
      </c>
      <c r="E80" s="13">
        <v>34</v>
      </c>
    </row>
    <row r="81" spans="1:5" ht="15.75" customHeight="1" x14ac:dyDescent="0.3">
      <c r="A81" s="4"/>
      <c r="B81" s="13">
        <v>500</v>
      </c>
      <c r="C81" s="13">
        <v>23</v>
      </c>
      <c r="D81" s="13">
        <v>19</v>
      </c>
      <c r="E81" s="13">
        <v>42</v>
      </c>
    </row>
    <row r="82" spans="1:5" ht="15.75" customHeight="1" x14ac:dyDescent="0.3">
      <c r="A82" s="4"/>
      <c r="B82" s="13">
        <v>250</v>
      </c>
      <c r="C82" s="13">
        <v>16</v>
      </c>
      <c r="D82" s="13">
        <v>18</v>
      </c>
      <c r="E82" s="13">
        <v>34</v>
      </c>
    </row>
    <row r="83" spans="1:5" ht="15.75" customHeight="1" x14ac:dyDescent="0.3">
      <c r="A83" s="4"/>
      <c r="B83" s="13">
        <v>100</v>
      </c>
      <c r="C83" s="13">
        <v>8</v>
      </c>
      <c r="D83" s="13">
        <v>2</v>
      </c>
      <c r="E83" s="13">
        <v>10</v>
      </c>
    </row>
    <row r="84" spans="1:5" ht="15.75" customHeight="1" x14ac:dyDescent="0.3">
      <c r="B84" s="13"/>
      <c r="C84" s="13">
        <f>SUM(Table2[Muži])</f>
        <v>101</v>
      </c>
      <c r="D84" s="13">
        <f>SUM(Table2[Ženy])</f>
        <v>53</v>
      </c>
      <c r="E84" s="13">
        <f>SUM(Table2[Celkem])</f>
        <v>154</v>
      </c>
    </row>
  </sheetData>
  <pageMargins left="1.5748031496062993" right="0.59055118110236227" top="0.78740157480314965" bottom="0.78740157480314965" header="0.31496062992125984" footer="0.31496062992125984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7"/>
  <sheetViews>
    <sheetView zoomScaleNormal="100" workbookViewId="0"/>
  </sheetViews>
  <sheetFormatPr defaultRowHeight="15" x14ac:dyDescent="0.2"/>
  <cols>
    <col min="1" max="1" width="8.85546875" style="15" customWidth="1"/>
    <col min="2" max="2" width="7.5703125" style="26" customWidth="1"/>
    <col min="3" max="3" width="22.85546875" style="28" customWidth="1"/>
    <col min="4" max="4" width="8.5703125" style="26" customWidth="1"/>
    <col min="5" max="5" width="10.7109375" style="26" customWidth="1"/>
    <col min="6" max="6" width="11.28515625" style="27" customWidth="1"/>
    <col min="7" max="7" width="9.42578125" style="26" customWidth="1"/>
    <col min="9" max="9" width="12.7109375" bestFit="1" customWidth="1"/>
  </cols>
  <sheetData>
    <row r="1" spans="1:7" s="36" customFormat="1" ht="20.100000000000001" customHeight="1" x14ac:dyDescent="0.2">
      <c r="A1" s="32" t="s">
        <v>65</v>
      </c>
      <c r="B1" s="33"/>
      <c r="C1" s="34"/>
      <c r="D1" s="33"/>
      <c r="E1" s="33"/>
      <c r="F1" s="35"/>
      <c r="G1" s="33"/>
    </row>
    <row r="2" spans="1:7" s="36" customFormat="1" ht="20.100000000000001" customHeight="1" x14ac:dyDescent="0.2">
      <c r="A2" s="32" t="s">
        <v>67</v>
      </c>
      <c r="B2" s="33"/>
      <c r="C2" s="34"/>
      <c r="D2" s="33"/>
      <c r="E2" s="33"/>
      <c r="F2" s="35"/>
      <c r="G2" s="33"/>
    </row>
    <row r="3" spans="1:7" ht="20.100000000000001" customHeight="1" x14ac:dyDescent="0.2">
      <c r="A3" s="17" t="s">
        <v>45</v>
      </c>
    </row>
    <row r="4" spans="1:7" ht="16.5" customHeight="1" x14ac:dyDescent="0.2">
      <c r="A4" s="16"/>
    </row>
    <row r="5" spans="1:7" ht="16.5" customHeight="1" x14ac:dyDescent="0.2">
      <c r="A5" s="18" t="s">
        <v>34</v>
      </c>
      <c r="F5" s="26" t="s">
        <v>38</v>
      </c>
      <c r="G5" s="26">
        <v>3</v>
      </c>
    </row>
    <row r="6" spans="1:7" ht="16.5" customHeight="1" x14ac:dyDescent="0.2">
      <c r="A6" s="27" t="s">
        <v>29</v>
      </c>
      <c r="B6" s="26" t="s">
        <v>30</v>
      </c>
      <c r="C6" s="28" t="s">
        <v>3</v>
      </c>
      <c r="D6" s="26" t="s">
        <v>31</v>
      </c>
      <c r="E6" s="26" t="s">
        <v>4</v>
      </c>
      <c r="F6" s="27" t="s">
        <v>32</v>
      </c>
      <c r="G6" s="26" t="s">
        <v>37</v>
      </c>
    </row>
    <row r="7" spans="1:7" ht="16.5" customHeight="1" x14ac:dyDescent="0.2">
      <c r="A7" s="27">
        <v>1</v>
      </c>
      <c r="B7" s="26">
        <v>15</v>
      </c>
      <c r="C7" s="28" t="s">
        <v>84</v>
      </c>
      <c r="D7" s="26">
        <v>2001</v>
      </c>
      <c r="E7" s="26" t="s">
        <v>72</v>
      </c>
      <c r="F7" s="27" t="s">
        <v>88</v>
      </c>
      <c r="G7" s="26">
        <v>450</v>
      </c>
    </row>
    <row r="8" spans="1:7" ht="16.5" customHeight="1" x14ac:dyDescent="0.2">
      <c r="A8" s="27">
        <v>2</v>
      </c>
      <c r="B8" s="26">
        <v>26</v>
      </c>
      <c r="C8" s="28" t="s">
        <v>89</v>
      </c>
      <c r="D8" s="26">
        <v>1990</v>
      </c>
      <c r="E8" s="26" t="s">
        <v>90</v>
      </c>
      <c r="F8" s="27" t="s">
        <v>94</v>
      </c>
      <c r="G8" s="26">
        <v>440</v>
      </c>
    </row>
    <row r="9" spans="1:7" ht="16.5" customHeight="1" x14ac:dyDescent="0.2">
      <c r="A9" s="27">
        <v>3</v>
      </c>
      <c r="B9" s="26">
        <v>6</v>
      </c>
      <c r="C9" s="28" t="s">
        <v>95</v>
      </c>
      <c r="D9" s="26">
        <v>1977</v>
      </c>
      <c r="E9" s="26" t="s">
        <v>72</v>
      </c>
      <c r="F9" s="27" t="s">
        <v>99</v>
      </c>
      <c r="G9" s="26">
        <v>432</v>
      </c>
    </row>
    <row r="10" spans="1:7" ht="16.5" customHeight="1" x14ac:dyDescent="0.2">
      <c r="A10" s="27">
        <v>4</v>
      </c>
      <c r="B10" s="26">
        <v>18</v>
      </c>
      <c r="C10" s="28" t="s">
        <v>100</v>
      </c>
      <c r="D10" s="26">
        <v>1981</v>
      </c>
      <c r="E10" s="26" t="s">
        <v>101</v>
      </c>
      <c r="F10" s="27" t="s">
        <v>105</v>
      </c>
      <c r="G10" s="26">
        <v>426</v>
      </c>
    </row>
    <row r="11" spans="1:7" ht="16.5" customHeight="1" x14ac:dyDescent="0.2">
      <c r="A11" s="27">
        <v>5</v>
      </c>
      <c r="B11" s="26">
        <v>30</v>
      </c>
      <c r="C11" s="28" t="s">
        <v>106</v>
      </c>
      <c r="D11" s="26">
        <v>1992</v>
      </c>
      <c r="E11" s="26" t="s">
        <v>107</v>
      </c>
      <c r="F11" s="27" t="s">
        <v>111</v>
      </c>
      <c r="G11" s="26">
        <v>421</v>
      </c>
    </row>
    <row r="12" spans="1:7" ht="16.5" customHeight="1" x14ac:dyDescent="0.2">
      <c r="A12" s="27">
        <v>6</v>
      </c>
      <c r="B12" s="26">
        <v>25</v>
      </c>
      <c r="C12" s="28" t="s">
        <v>112</v>
      </c>
      <c r="D12" s="26">
        <v>1978</v>
      </c>
      <c r="E12" s="26" t="s">
        <v>90</v>
      </c>
      <c r="F12" s="27" t="s">
        <v>116</v>
      </c>
      <c r="G12" s="26">
        <v>417</v>
      </c>
    </row>
    <row r="13" spans="1:7" ht="16.5" customHeight="1" x14ac:dyDescent="0.2">
      <c r="A13" s="27">
        <v>7</v>
      </c>
      <c r="B13" s="26">
        <v>12</v>
      </c>
      <c r="C13" s="28" t="s">
        <v>117</v>
      </c>
      <c r="D13" s="26">
        <v>1973</v>
      </c>
      <c r="E13" s="26" t="s">
        <v>72</v>
      </c>
      <c r="F13" s="27" t="s">
        <v>121</v>
      </c>
      <c r="G13" s="26">
        <f>G12-$G$5</f>
        <v>414</v>
      </c>
    </row>
    <row r="14" spans="1:7" ht="16.5" customHeight="1" x14ac:dyDescent="0.2">
      <c r="A14" s="27">
        <v>8</v>
      </c>
      <c r="B14" s="26">
        <v>13</v>
      </c>
      <c r="C14" s="28" t="s">
        <v>122</v>
      </c>
      <c r="D14" s="26">
        <v>1974</v>
      </c>
      <c r="E14" s="26" t="s">
        <v>72</v>
      </c>
      <c r="F14" s="27" t="s">
        <v>126</v>
      </c>
      <c r="G14" s="26">
        <f t="shared" ref="G14:G30" si="0">G13-$G$5</f>
        <v>411</v>
      </c>
    </row>
    <row r="15" spans="1:7" ht="16.5" customHeight="1" x14ac:dyDescent="0.2">
      <c r="A15" s="27">
        <v>9</v>
      </c>
      <c r="B15" s="26">
        <v>3</v>
      </c>
      <c r="C15" s="28" t="s">
        <v>127</v>
      </c>
      <c r="D15" s="26">
        <v>1986</v>
      </c>
      <c r="E15" s="26" t="s">
        <v>128</v>
      </c>
      <c r="F15" s="27" t="s">
        <v>132</v>
      </c>
      <c r="G15" s="26">
        <f t="shared" si="0"/>
        <v>408</v>
      </c>
    </row>
    <row r="16" spans="1:7" ht="16.5" customHeight="1" x14ac:dyDescent="0.2">
      <c r="A16" s="27">
        <v>10</v>
      </c>
      <c r="B16" s="26">
        <v>31</v>
      </c>
      <c r="C16" s="28" t="s">
        <v>133</v>
      </c>
      <c r="D16" s="26">
        <v>1970</v>
      </c>
      <c r="E16" s="26" t="s">
        <v>134</v>
      </c>
      <c r="F16" s="27" t="s">
        <v>138</v>
      </c>
      <c r="G16" s="26">
        <f t="shared" si="0"/>
        <v>405</v>
      </c>
    </row>
    <row r="17" spans="1:7" ht="16.5" customHeight="1" x14ac:dyDescent="0.2">
      <c r="A17" s="27">
        <v>11</v>
      </c>
      <c r="B17" s="26">
        <v>11</v>
      </c>
      <c r="C17" s="28" t="s">
        <v>139</v>
      </c>
      <c r="D17" s="26">
        <v>1971</v>
      </c>
      <c r="E17" s="26" t="s">
        <v>101</v>
      </c>
      <c r="F17" s="27" t="s">
        <v>143</v>
      </c>
      <c r="G17" s="26">
        <f t="shared" si="0"/>
        <v>402</v>
      </c>
    </row>
    <row r="18" spans="1:7" ht="16.5" customHeight="1" x14ac:dyDescent="0.2">
      <c r="A18" s="27">
        <v>12</v>
      </c>
      <c r="B18" s="26">
        <v>32</v>
      </c>
      <c r="C18" s="28" t="s">
        <v>144</v>
      </c>
      <c r="D18" s="26">
        <v>1972</v>
      </c>
      <c r="E18" s="26" t="s">
        <v>145</v>
      </c>
      <c r="F18" s="27" t="s">
        <v>149</v>
      </c>
      <c r="G18" s="26">
        <f t="shared" si="0"/>
        <v>399</v>
      </c>
    </row>
    <row r="19" spans="1:7" ht="16.5" customHeight="1" x14ac:dyDescent="0.2">
      <c r="A19" s="27">
        <v>13</v>
      </c>
      <c r="B19" s="26">
        <v>24</v>
      </c>
      <c r="C19" s="28" t="s">
        <v>150</v>
      </c>
      <c r="D19" s="26">
        <v>1961</v>
      </c>
      <c r="E19" s="26" t="s">
        <v>90</v>
      </c>
      <c r="F19" s="27" t="s">
        <v>154</v>
      </c>
      <c r="G19" s="26">
        <f t="shared" si="0"/>
        <v>396</v>
      </c>
    </row>
    <row r="20" spans="1:7" ht="16.5" customHeight="1" x14ac:dyDescent="0.2">
      <c r="A20" s="27">
        <v>14</v>
      </c>
      <c r="B20" s="26">
        <v>27</v>
      </c>
      <c r="C20" s="28" t="s">
        <v>155</v>
      </c>
      <c r="D20" s="26">
        <v>1956</v>
      </c>
      <c r="E20" s="26" t="s">
        <v>90</v>
      </c>
      <c r="F20" s="27" t="s">
        <v>159</v>
      </c>
      <c r="G20" s="26">
        <f t="shared" si="0"/>
        <v>393</v>
      </c>
    </row>
    <row r="21" spans="1:7" ht="16.5" customHeight="1" x14ac:dyDescent="0.2">
      <c r="A21" s="27">
        <v>15</v>
      </c>
      <c r="B21" s="26">
        <v>22</v>
      </c>
      <c r="C21" s="28" t="s">
        <v>160</v>
      </c>
      <c r="D21" s="26">
        <v>1967</v>
      </c>
      <c r="E21" s="26" t="s">
        <v>72</v>
      </c>
      <c r="F21" s="27" t="s">
        <v>164</v>
      </c>
      <c r="G21" s="26">
        <f t="shared" si="0"/>
        <v>390</v>
      </c>
    </row>
    <row r="22" spans="1:7" ht="16.5" customHeight="1" x14ac:dyDescent="0.2">
      <c r="A22" s="27">
        <v>16</v>
      </c>
      <c r="B22" s="26">
        <v>45</v>
      </c>
      <c r="C22" s="28" t="s">
        <v>165</v>
      </c>
      <c r="D22" s="26">
        <v>1972</v>
      </c>
      <c r="E22" s="26" t="s">
        <v>166</v>
      </c>
      <c r="F22" s="27" t="s">
        <v>170</v>
      </c>
      <c r="G22" s="26">
        <f t="shared" si="0"/>
        <v>387</v>
      </c>
    </row>
    <row r="23" spans="1:7" ht="16.5" customHeight="1" x14ac:dyDescent="0.2">
      <c r="A23" s="27">
        <v>17</v>
      </c>
      <c r="B23" s="26">
        <v>35</v>
      </c>
      <c r="C23" s="28" t="s">
        <v>171</v>
      </c>
      <c r="D23" s="26">
        <v>1988</v>
      </c>
      <c r="E23" s="26" t="s">
        <v>145</v>
      </c>
      <c r="F23" s="27" t="s">
        <v>175</v>
      </c>
      <c r="G23" s="26">
        <f t="shared" si="0"/>
        <v>384</v>
      </c>
    </row>
    <row r="24" spans="1:7" ht="16.5" customHeight="1" x14ac:dyDescent="0.2">
      <c r="A24" s="27">
        <v>18</v>
      </c>
      <c r="B24" s="26">
        <v>43</v>
      </c>
      <c r="C24" s="28" t="s">
        <v>176</v>
      </c>
      <c r="D24" s="26">
        <v>1971</v>
      </c>
      <c r="E24" s="26" t="s">
        <v>177</v>
      </c>
      <c r="F24" s="27" t="s">
        <v>181</v>
      </c>
      <c r="G24" s="26">
        <f t="shared" si="0"/>
        <v>381</v>
      </c>
    </row>
    <row r="25" spans="1:7" ht="16.5" customHeight="1" x14ac:dyDescent="0.2">
      <c r="A25" s="27">
        <v>19</v>
      </c>
      <c r="B25" s="26">
        <v>14</v>
      </c>
      <c r="C25" s="28" t="s">
        <v>182</v>
      </c>
      <c r="D25" s="26">
        <v>1976</v>
      </c>
      <c r="E25" s="26" t="s">
        <v>72</v>
      </c>
      <c r="F25" s="27" t="s">
        <v>186</v>
      </c>
      <c r="G25" s="26">
        <f t="shared" si="0"/>
        <v>378</v>
      </c>
    </row>
    <row r="26" spans="1:7" ht="16.5" customHeight="1" x14ac:dyDescent="0.2">
      <c r="A26" s="27">
        <v>20</v>
      </c>
      <c r="B26" s="26">
        <v>8</v>
      </c>
      <c r="C26" s="28" t="s">
        <v>187</v>
      </c>
      <c r="D26" s="26">
        <v>1963</v>
      </c>
      <c r="E26" s="26" t="s">
        <v>188</v>
      </c>
      <c r="F26" s="27" t="s">
        <v>192</v>
      </c>
      <c r="G26" s="26">
        <f t="shared" si="0"/>
        <v>375</v>
      </c>
    </row>
    <row r="27" spans="1:7" ht="16.5" customHeight="1" x14ac:dyDescent="0.2">
      <c r="A27" s="27">
        <v>21</v>
      </c>
      <c r="B27" s="26">
        <v>16</v>
      </c>
      <c r="C27" s="28" t="s">
        <v>193</v>
      </c>
      <c r="D27" s="26">
        <v>1977</v>
      </c>
      <c r="E27" s="26" t="s">
        <v>101</v>
      </c>
      <c r="F27" s="27" t="s">
        <v>197</v>
      </c>
      <c r="G27" s="26">
        <f t="shared" si="0"/>
        <v>372</v>
      </c>
    </row>
    <row r="28" spans="1:7" ht="16.5" customHeight="1" x14ac:dyDescent="0.2">
      <c r="A28" s="27">
        <v>22</v>
      </c>
      <c r="B28" s="26">
        <v>19</v>
      </c>
      <c r="C28" s="28" t="s">
        <v>198</v>
      </c>
      <c r="D28" s="26">
        <v>1976</v>
      </c>
      <c r="E28" s="26" t="s">
        <v>199</v>
      </c>
      <c r="F28" s="27" t="s">
        <v>203</v>
      </c>
      <c r="G28" s="26">
        <f t="shared" si="0"/>
        <v>369</v>
      </c>
    </row>
    <row r="29" spans="1:7" ht="16.5" customHeight="1" x14ac:dyDescent="0.2">
      <c r="A29" s="27">
        <v>23</v>
      </c>
      <c r="B29" s="26">
        <v>5</v>
      </c>
      <c r="C29" s="28" t="s">
        <v>204</v>
      </c>
      <c r="D29" s="26">
        <v>1979</v>
      </c>
      <c r="E29" s="26" t="s">
        <v>72</v>
      </c>
      <c r="F29" s="27" t="s">
        <v>208</v>
      </c>
      <c r="G29" s="26">
        <f t="shared" si="0"/>
        <v>366</v>
      </c>
    </row>
    <row r="30" spans="1:7" ht="16.5" customHeight="1" x14ac:dyDescent="0.2">
      <c r="A30" s="27">
        <v>24</v>
      </c>
      <c r="B30" s="26">
        <v>49</v>
      </c>
      <c r="C30" s="28" t="s">
        <v>209</v>
      </c>
      <c r="D30" s="26">
        <v>1958</v>
      </c>
      <c r="E30" s="26" t="s">
        <v>166</v>
      </c>
      <c r="F30" s="27" t="s">
        <v>213</v>
      </c>
      <c r="G30" s="26">
        <f t="shared" si="0"/>
        <v>363</v>
      </c>
    </row>
    <row r="31" spans="1:7" ht="16.5" customHeight="1" x14ac:dyDescent="0.2">
      <c r="A31" s="27" t="s">
        <v>638</v>
      </c>
      <c r="B31" s="26">
        <v>39</v>
      </c>
      <c r="C31" s="28" t="s">
        <v>214</v>
      </c>
      <c r="D31" s="26">
        <v>1993</v>
      </c>
      <c r="E31" s="26" t="s">
        <v>145</v>
      </c>
      <c r="F31" s="27" t="s">
        <v>218</v>
      </c>
      <c r="G31" s="26" t="s">
        <v>60</v>
      </c>
    </row>
    <row r="32" spans="1:7" ht="16.5" customHeight="1" x14ac:dyDescent="0.2">
      <c r="A32" s="27" t="s">
        <v>638</v>
      </c>
      <c r="B32" s="26">
        <v>4</v>
      </c>
      <c r="C32" s="28" t="s">
        <v>219</v>
      </c>
      <c r="D32" s="26">
        <v>1962</v>
      </c>
      <c r="E32" s="26" t="s">
        <v>220</v>
      </c>
      <c r="F32" s="27" t="s">
        <v>224</v>
      </c>
      <c r="G32" s="26" t="s">
        <v>60</v>
      </c>
    </row>
    <row r="33" spans="1:7" ht="16.5" customHeight="1" x14ac:dyDescent="0.2">
      <c r="A33" s="27" t="s">
        <v>638</v>
      </c>
      <c r="B33" s="26">
        <v>20</v>
      </c>
      <c r="C33" s="28" t="s">
        <v>225</v>
      </c>
      <c r="D33" s="26">
        <v>1967</v>
      </c>
      <c r="E33" s="26" t="s">
        <v>226</v>
      </c>
      <c r="F33" s="27" t="s">
        <v>230</v>
      </c>
      <c r="G33" s="26" t="s">
        <v>60</v>
      </c>
    </row>
    <row r="34" spans="1:7" ht="16.5" customHeight="1" x14ac:dyDescent="0.2">
      <c r="A34" s="27" t="s">
        <v>638</v>
      </c>
      <c r="B34" s="26">
        <v>9</v>
      </c>
      <c r="C34" s="28" t="s">
        <v>231</v>
      </c>
      <c r="D34" s="26">
        <v>1990</v>
      </c>
      <c r="E34" s="26" t="s">
        <v>177</v>
      </c>
      <c r="F34" s="27" t="s">
        <v>235</v>
      </c>
      <c r="G34" s="26" t="s">
        <v>60</v>
      </c>
    </row>
    <row r="35" spans="1:7" ht="16.5" customHeight="1" x14ac:dyDescent="0.2">
      <c r="A35" s="27" t="s">
        <v>638</v>
      </c>
      <c r="B35" s="26">
        <v>21</v>
      </c>
      <c r="C35" s="28" t="s">
        <v>236</v>
      </c>
      <c r="D35" s="26">
        <v>1975</v>
      </c>
      <c r="E35" s="26" t="s">
        <v>72</v>
      </c>
      <c r="F35" s="27" t="s">
        <v>239</v>
      </c>
      <c r="G35" s="26" t="s">
        <v>60</v>
      </c>
    </row>
    <row r="36" spans="1:7" ht="16.5" customHeight="1" x14ac:dyDescent="0.2">
      <c r="A36" s="27" t="s">
        <v>638</v>
      </c>
      <c r="B36" s="26">
        <v>28</v>
      </c>
      <c r="C36" s="28" t="s">
        <v>240</v>
      </c>
      <c r="D36" s="26">
        <v>1952</v>
      </c>
      <c r="E36" s="26" t="s">
        <v>90</v>
      </c>
      <c r="F36" s="27" t="s">
        <v>244</v>
      </c>
      <c r="G36" s="26" t="s">
        <v>60</v>
      </c>
    </row>
    <row r="37" spans="1:7" ht="16.5" customHeight="1" x14ac:dyDescent="0.2"/>
    <row r="38" spans="1:7" ht="16.5" customHeight="1" x14ac:dyDescent="0.2">
      <c r="A38" s="18" t="s">
        <v>33</v>
      </c>
    </row>
    <row r="39" spans="1:7" ht="16.5" customHeight="1" x14ac:dyDescent="0.2">
      <c r="A39" s="27" t="s">
        <v>29</v>
      </c>
      <c r="B39" s="26" t="s">
        <v>30</v>
      </c>
      <c r="C39" s="28" t="s">
        <v>3</v>
      </c>
      <c r="D39" s="26" t="s">
        <v>31</v>
      </c>
      <c r="E39" s="26" t="s">
        <v>4</v>
      </c>
      <c r="F39" s="27" t="s">
        <v>32</v>
      </c>
      <c r="G39" s="26" t="s">
        <v>37</v>
      </c>
    </row>
    <row r="40" spans="1:7" ht="16.5" customHeight="1" x14ac:dyDescent="0.2">
      <c r="A40" s="27">
        <v>1</v>
      </c>
      <c r="B40" s="26">
        <v>23</v>
      </c>
      <c r="C40" s="28" t="s">
        <v>245</v>
      </c>
      <c r="D40" s="26">
        <v>2003</v>
      </c>
      <c r="E40" s="26" t="s">
        <v>246</v>
      </c>
      <c r="F40" s="27" t="s">
        <v>250</v>
      </c>
      <c r="G40" s="26">
        <v>450</v>
      </c>
    </row>
    <row r="41" spans="1:7" ht="16.5" customHeight="1" x14ac:dyDescent="0.2">
      <c r="A41" s="27">
        <v>2</v>
      </c>
      <c r="B41" s="26">
        <v>2</v>
      </c>
      <c r="C41" s="28" t="s">
        <v>251</v>
      </c>
      <c r="D41" s="26">
        <v>1997</v>
      </c>
      <c r="E41" s="26" t="s">
        <v>252</v>
      </c>
      <c r="F41" s="27" t="s">
        <v>256</v>
      </c>
      <c r="G41" s="26">
        <v>440</v>
      </c>
    </row>
    <row r="42" spans="1:7" ht="16.5" customHeight="1" x14ac:dyDescent="0.2">
      <c r="A42" s="27">
        <v>3</v>
      </c>
      <c r="B42" s="26">
        <v>36</v>
      </c>
      <c r="C42" s="28" t="s">
        <v>257</v>
      </c>
      <c r="D42" s="26">
        <v>1979</v>
      </c>
      <c r="E42" s="26" t="s">
        <v>145</v>
      </c>
      <c r="F42" s="27" t="s">
        <v>261</v>
      </c>
      <c r="G42" s="26">
        <v>432</v>
      </c>
    </row>
    <row r="43" spans="1:7" ht="16.5" customHeight="1" x14ac:dyDescent="0.2">
      <c r="A43" s="27" t="s">
        <v>638</v>
      </c>
      <c r="B43" s="26">
        <v>1</v>
      </c>
      <c r="C43" s="28" t="s">
        <v>262</v>
      </c>
      <c r="D43" s="26">
        <v>1987</v>
      </c>
      <c r="E43" s="26" t="s">
        <v>101</v>
      </c>
      <c r="F43" s="27" t="s">
        <v>266</v>
      </c>
      <c r="G43" s="26" t="s">
        <v>60</v>
      </c>
    </row>
    <row r="44" spans="1:7" ht="16.5" customHeight="1" x14ac:dyDescent="0.2"/>
    <row r="45" spans="1:7" ht="16.5" customHeight="1" x14ac:dyDescent="0.2">
      <c r="A45" s="18" t="s">
        <v>35</v>
      </c>
      <c r="F45" s="26" t="s">
        <v>38</v>
      </c>
      <c r="G45" s="26">
        <v>2</v>
      </c>
    </row>
    <row r="46" spans="1:7" ht="16.5" customHeight="1" x14ac:dyDescent="0.2">
      <c r="A46" s="27" t="s">
        <v>29</v>
      </c>
      <c r="B46" s="26" t="s">
        <v>30</v>
      </c>
      <c r="C46" s="28" t="s">
        <v>3</v>
      </c>
      <c r="D46" s="26" t="s">
        <v>31</v>
      </c>
      <c r="E46" s="26" t="s">
        <v>4</v>
      </c>
      <c r="F46" s="27" t="s">
        <v>32</v>
      </c>
      <c r="G46" s="26" t="s">
        <v>37</v>
      </c>
    </row>
    <row r="47" spans="1:7" ht="16.5" customHeight="1" x14ac:dyDescent="0.2">
      <c r="A47" s="27">
        <v>1</v>
      </c>
      <c r="B47" s="26">
        <v>78</v>
      </c>
      <c r="C47" s="28" t="s">
        <v>267</v>
      </c>
      <c r="D47" s="26">
        <v>1977</v>
      </c>
      <c r="E47" s="26" t="s">
        <v>268</v>
      </c>
      <c r="F47" s="27" t="s">
        <v>271</v>
      </c>
      <c r="G47" s="26">
        <v>300</v>
      </c>
    </row>
    <row r="48" spans="1:7" ht="16.5" customHeight="1" x14ac:dyDescent="0.2">
      <c r="A48" s="27">
        <v>2</v>
      </c>
      <c r="B48" s="26">
        <v>161</v>
      </c>
      <c r="C48" s="28" t="s">
        <v>272</v>
      </c>
      <c r="D48" s="26">
        <v>1982</v>
      </c>
      <c r="E48" s="26" t="s">
        <v>107</v>
      </c>
      <c r="F48" s="27" t="s">
        <v>275</v>
      </c>
      <c r="G48" s="26">
        <f>G47-$G$45</f>
        <v>298</v>
      </c>
    </row>
    <row r="49" spans="1:7" ht="16.5" customHeight="1" x14ac:dyDescent="0.2">
      <c r="A49" s="27">
        <v>3</v>
      </c>
      <c r="B49" s="26">
        <v>48</v>
      </c>
      <c r="C49" s="28" t="s">
        <v>276</v>
      </c>
      <c r="D49" s="26">
        <v>1974</v>
      </c>
      <c r="E49" s="26" t="s">
        <v>72</v>
      </c>
      <c r="F49" s="27" t="s">
        <v>279</v>
      </c>
      <c r="G49" s="26">
        <f t="shared" ref="G49:G68" si="1">G48-$G$45</f>
        <v>296</v>
      </c>
    </row>
    <row r="50" spans="1:7" ht="16.5" customHeight="1" x14ac:dyDescent="0.2">
      <c r="A50" s="27">
        <v>4</v>
      </c>
      <c r="B50" s="26">
        <v>34</v>
      </c>
      <c r="C50" s="28" t="s">
        <v>280</v>
      </c>
      <c r="D50" s="26">
        <v>1977</v>
      </c>
      <c r="E50" s="26" t="s">
        <v>145</v>
      </c>
      <c r="F50" s="27" t="s">
        <v>283</v>
      </c>
      <c r="G50" s="26">
        <f t="shared" si="1"/>
        <v>294</v>
      </c>
    </row>
    <row r="51" spans="1:7" ht="16.5" customHeight="1" x14ac:dyDescent="0.2">
      <c r="A51" s="27">
        <v>5</v>
      </c>
      <c r="B51" s="26">
        <v>37</v>
      </c>
      <c r="C51" s="28" t="s">
        <v>284</v>
      </c>
      <c r="D51" s="26">
        <v>1986</v>
      </c>
      <c r="E51" s="26" t="s">
        <v>145</v>
      </c>
      <c r="F51" s="27" t="s">
        <v>287</v>
      </c>
      <c r="G51" s="26">
        <f t="shared" si="1"/>
        <v>292</v>
      </c>
    </row>
    <row r="52" spans="1:7" ht="16.5" customHeight="1" x14ac:dyDescent="0.2">
      <c r="A52" s="27">
        <v>6</v>
      </c>
      <c r="B52" s="26">
        <v>66</v>
      </c>
      <c r="C52" s="28" t="s">
        <v>288</v>
      </c>
      <c r="D52" s="26">
        <v>1967</v>
      </c>
      <c r="E52" s="26" t="s">
        <v>72</v>
      </c>
      <c r="F52" s="27" t="s">
        <v>290</v>
      </c>
      <c r="G52" s="26">
        <f t="shared" si="1"/>
        <v>290</v>
      </c>
    </row>
    <row r="53" spans="1:7" ht="16.5" customHeight="1" x14ac:dyDescent="0.2">
      <c r="A53" s="27">
        <v>7</v>
      </c>
      <c r="B53" s="26">
        <v>77</v>
      </c>
      <c r="C53" s="28" t="s">
        <v>291</v>
      </c>
      <c r="D53" s="26">
        <v>1972</v>
      </c>
      <c r="E53" s="26" t="s">
        <v>166</v>
      </c>
      <c r="F53" s="27" t="s">
        <v>294</v>
      </c>
      <c r="G53" s="26">
        <f t="shared" si="1"/>
        <v>288</v>
      </c>
    </row>
    <row r="54" spans="1:7" ht="16.5" customHeight="1" x14ac:dyDescent="0.2">
      <c r="A54" s="27">
        <v>8</v>
      </c>
      <c r="B54" s="26">
        <v>41</v>
      </c>
      <c r="C54" s="28" t="s">
        <v>295</v>
      </c>
      <c r="D54" s="26">
        <v>1974</v>
      </c>
      <c r="E54" s="26" t="s">
        <v>145</v>
      </c>
      <c r="F54" s="27" t="s">
        <v>298</v>
      </c>
      <c r="G54" s="26">
        <f t="shared" si="1"/>
        <v>286</v>
      </c>
    </row>
    <row r="55" spans="1:7" ht="16.5" customHeight="1" x14ac:dyDescent="0.2">
      <c r="A55" s="27">
        <v>9</v>
      </c>
      <c r="B55" s="26">
        <v>42</v>
      </c>
      <c r="C55" s="28" t="s">
        <v>299</v>
      </c>
      <c r="D55" s="26">
        <v>1964</v>
      </c>
      <c r="E55" s="26" t="s">
        <v>145</v>
      </c>
      <c r="F55" s="27" t="s">
        <v>302</v>
      </c>
      <c r="G55" s="26">
        <f t="shared" si="1"/>
        <v>284</v>
      </c>
    </row>
    <row r="56" spans="1:7" ht="16.5" customHeight="1" x14ac:dyDescent="0.2">
      <c r="A56" s="27">
        <v>10</v>
      </c>
      <c r="B56" s="26">
        <v>54</v>
      </c>
      <c r="C56" s="28" t="s">
        <v>303</v>
      </c>
      <c r="D56" s="26">
        <v>1990</v>
      </c>
      <c r="E56" s="26" t="s">
        <v>72</v>
      </c>
      <c r="F56" s="27" t="s">
        <v>306</v>
      </c>
      <c r="G56" s="26">
        <f t="shared" si="1"/>
        <v>282</v>
      </c>
    </row>
    <row r="57" spans="1:7" ht="16.5" customHeight="1" x14ac:dyDescent="0.2">
      <c r="A57" s="27">
        <v>11</v>
      </c>
      <c r="B57" s="26">
        <v>52</v>
      </c>
      <c r="C57" s="28" t="s">
        <v>307</v>
      </c>
      <c r="D57" s="26">
        <v>1962</v>
      </c>
      <c r="E57" s="26" t="s">
        <v>101</v>
      </c>
      <c r="F57" s="27" t="s">
        <v>310</v>
      </c>
      <c r="G57" s="26">
        <f t="shared" si="1"/>
        <v>280</v>
      </c>
    </row>
    <row r="58" spans="1:7" ht="16.5" customHeight="1" x14ac:dyDescent="0.2">
      <c r="A58" s="27">
        <v>12</v>
      </c>
      <c r="B58" s="26">
        <v>76</v>
      </c>
      <c r="C58" s="28" t="s">
        <v>311</v>
      </c>
      <c r="D58" s="26">
        <v>1954</v>
      </c>
      <c r="E58" s="26" t="s">
        <v>72</v>
      </c>
      <c r="F58" s="27" t="s">
        <v>314</v>
      </c>
      <c r="G58" s="26">
        <f t="shared" si="1"/>
        <v>278</v>
      </c>
    </row>
    <row r="59" spans="1:7" ht="16.5" customHeight="1" x14ac:dyDescent="0.2">
      <c r="A59" s="27">
        <v>13</v>
      </c>
      <c r="B59" s="26">
        <v>70</v>
      </c>
      <c r="C59" s="28" t="s">
        <v>315</v>
      </c>
      <c r="D59" s="26">
        <v>1985</v>
      </c>
      <c r="E59" s="26" t="s">
        <v>145</v>
      </c>
      <c r="F59" s="27" t="s">
        <v>318</v>
      </c>
      <c r="G59" s="26">
        <f t="shared" si="1"/>
        <v>276</v>
      </c>
    </row>
    <row r="60" spans="1:7" ht="16.5" customHeight="1" x14ac:dyDescent="0.2">
      <c r="A60" s="27">
        <v>14</v>
      </c>
      <c r="B60" s="26">
        <v>65</v>
      </c>
      <c r="C60" s="28" t="s">
        <v>319</v>
      </c>
      <c r="D60" s="26">
        <v>1971</v>
      </c>
      <c r="E60" s="26" t="s">
        <v>320</v>
      </c>
      <c r="F60" s="27" t="s">
        <v>323</v>
      </c>
      <c r="G60" s="26">
        <f t="shared" si="1"/>
        <v>274</v>
      </c>
    </row>
    <row r="61" spans="1:7" ht="16.5" customHeight="1" x14ac:dyDescent="0.2">
      <c r="A61" s="27">
        <v>15</v>
      </c>
      <c r="B61" s="26">
        <v>61</v>
      </c>
      <c r="C61" s="28" t="s">
        <v>324</v>
      </c>
      <c r="D61" s="26">
        <v>1980</v>
      </c>
      <c r="E61" s="26" t="s">
        <v>101</v>
      </c>
      <c r="F61" s="27" t="s">
        <v>327</v>
      </c>
      <c r="G61" s="26">
        <f t="shared" si="1"/>
        <v>272</v>
      </c>
    </row>
    <row r="62" spans="1:7" ht="16.5" customHeight="1" x14ac:dyDescent="0.2">
      <c r="A62" s="27">
        <v>16</v>
      </c>
      <c r="B62" s="26">
        <v>46</v>
      </c>
      <c r="C62" s="28" t="s">
        <v>328</v>
      </c>
      <c r="D62" s="26">
        <v>1968</v>
      </c>
      <c r="E62" s="26" t="s">
        <v>166</v>
      </c>
      <c r="F62" s="27" t="s">
        <v>331</v>
      </c>
      <c r="G62" s="26">
        <f t="shared" si="1"/>
        <v>270</v>
      </c>
    </row>
    <row r="63" spans="1:7" ht="16.5" customHeight="1" x14ac:dyDescent="0.2">
      <c r="A63" s="27">
        <v>17</v>
      </c>
      <c r="B63" s="26">
        <v>63</v>
      </c>
      <c r="C63" s="28" t="s">
        <v>332</v>
      </c>
      <c r="D63" s="26">
        <v>1967</v>
      </c>
      <c r="E63" s="26" t="s">
        <v>101</v>
      </c>
      <c r="F63" s="27" t="s">
        <v>335</v>
      </c>
      <c r="G63" s="26">
        <f t="shared" si="1"/>
        <v>268</v>
      </c>
    </row>
    <row r="64" spans="1:7" ht="16.5" customHeight="1" x14ac:dyDescent="0.2">
      <c r="A64" s="27">
        <v>18</v>
      </c>
      <c r="B64" s="26">
        <v>62</v>
      </c>
      <c r="C64" s="28" t="s">
        <v>336</v>
      </c>
      <c r="D64" s="26">
        <v>1975</v>
      </c>
      <c r="E64" s="26" t="s">
        <v>101</v>
      </c>
      <c r="F64" s="27" t="s">
        <v>339</v>
      </c>
      <c r="G64" s="26">
        <f t="shared" si="1"/>
        <v>266</v>
      </c>
    </row>
    <row r="65" spans="1:7" ht="16.5" customHeight="1" x14ac:dyDescent="0.2">
      <c r="A65" s="27">
        <v>19</v>
      </c>
      <c r="B65" s="26">
        <v>67</v>
      </c>
      <c r="C65" s="28" t="s">
        <v>340</v>
      </c>
      <c r="D65" s="26">
        <v>1962</v>
      </c>
      <c r="E65" s="26" t="s">
        <v>90</v>
      </c>
      <c r="F65" s="27" t="s">
        <v>343</v>
      </c>
      <c r="G65" s="26">
        <f t="shared" si="1"/>
        <v>264</v>
      </c>
    </row>
    <row r="66" spans="1:7" ht="16.5" customHeight="1" x14ac:dyDescent="0.2">
      <c r="A66" s="27">
        <v>20</v>
      </c>
      <c r="B66" s="26">
        <v>51</v>
      </c>
      <c r="C66" s="28" t="s">
        <v>344</v>
      </c>
      <c r="D66" s="26">
        <v>1962</v>
      </c>
      <c r="E66" s="26" t="s">
        <v>101</v>
      </c>
      <c r="F66" s="27" t="s">
        <v>347</v>
      </c>
      <c r="G66" s="26">
        <f t="shared" si="1"/>
        <v>262</v>
      </c>
    </row>
    <row r="67" spans="1:7" ht="16.5" customHeight="1" x14ac:dyDescent="0.2">
      <c r="A67" s="27">
        <v>21</v>
      </c>
      <c r="B67" s="26">
        <v>71</v>
      </c>
      <c r="C67" s="28" t="s">
        <v>348</v>
      </c>
      <c r="D67" s="26">
        <v>1971</v>
      </c>
      <c r="E67" s="26" t="s">
        <v>166</v>
      </c>
      <c r="F67" s="27" t="s">
        <v>351</v>
      </c>
      <c r="G67" s="26">
        <f t="shared" si="1"/>
        <v>260</v>
      </c>
    </row>
    <row r="68" spans="1:7" ht="16.5" customHeight="1" x14ac:dyDescent="0.2">
      <c r="A68" s="27">
        <v>22</v>
      </c>
      <c r="B68" s="26">
        <v>72</v>
      </c>
      <c r="C68" s="28" t="s">
        <v>352</v>
      </c>
      <c r="D68" s="26">
        <v>1960</v>
      </c>
      <c r="E68" s="26" t="s">
        <v>166</v>
      </c>
      <c r="F68" s="27" t="s">
        <v>355</v>
      </c>
      <c r="G68" s="26">
        <f t="shared" si="1"/>
        <v>258</v>
      </c>
    </row>
    <row r="69" spans="1:7" ht="16.5" customHeight="1" x14ac:dyDescent="0.2">
      <c r="A69" s="27" t="s">
        <v>638</v>
      </c>
      <c r="B69" s="26">
        <v>110</v>
      </c>
      <c r="C69" s="28" t="s">
        <v>356</v>
      </c>
      <c r="D69" s="26">
        <v>1954</v>
      </c>
      <c r="E69" s="26" t="s">
        <v>166</v>
      </c>
      <c r="F69" s="27" t="s">
        <v>359</v>
      </c>
      <c r="G69" s="26" t="s">
        <v>60</v>
      </c>
    </row>
    <row r="70" spans="1:7" ht="16.5" customHeight="1" x14ac:dyDescent="0.2">
      <c r="A70" s="27" t="s">
        <v>360</v>
      </c>
      <c r="B70" s="26">
        <v>10</v>
      </c>
      <c r="C70" s="28" t="s">
        <v>361</v>
      </c>
      <c r="D70" s="26">
        <v>1964</v>
      </c>
      <c r="E70" s="26" t="s">
        <v>188</v>
      </c>
      <c r="F70" s="27" t="s">
        <v>60</v>
      </c>
      <c r="G70" s="26" t="s">
        <v>60</v>
      </c>
    </row>
    <row r="71" spans="1:7" ht="16.5" customHeight="1" x14ac:dyDescent="0.2"/>
    <row r="72" spans="1:7" ht="16.5" customHeight="1" x14ac:dyDescent="0.2">
      <c r="A72" s="18" t="s">
        <v>36</v>
      </c>
    </row>
    <row r="73" spans="1:7" ht="16.5" customHeight="1" x14ac:dyDescent="0.2">
      <c r="A73" s="27" t="s">
        <v>29</v>
      </c>
      <c r="B73" s="26" t="s">
        <v>30</v>
      </c>
      <c r="C73" s="28" t="s">
        <v>3</v>
      </c>
      <c r="D73" s="26" t="s">
        <v>31</v>
      </c>
      <c r="E73" s="26" t="s">
        <v>4</v>
      </c>
      <c r="F73" s="27" t="s">
        <v>32</v>
      </c>
      <c r="G73" s="26" t="s">
        <v>37</v>
      </c>
    </row>
    <row r="74" spans="1:7" ht="16.5" customHeight="1" x14ac:dyDescent="0.2">
      <c r="A74" s="27">
        <v>1</v>
      </c>
      <c r="B74" s="26">
        <v>115</v>
      </c>
      <c r="C74" s="28" t="s">
        <v>362</v>
      </c>
      <c r="D74" s="26">
        <v>1973</v>
      </c>
      <c r="E74" s="26" t="s">
        <v>72</v>
      </c>
      <c r="F74" s="27" t="s">
        <v>365</v>
      </c>
      <c r="G74" s="26">
        <v>300</v>
      </c>
    </row>
    <row r="75" spans="1:7" ht="16.5" customHeight="1" x14ac:dyDescent="0.2">
      <c r="A75" s="27">
        <v>2</v>
      </c>
      <c r="B75" s="26">
        <v>64</v>
      </c>
      <c r="C75" s="28" t="s">
        <v>366</v>
      </c>
      <c r="D75" s="26">
        <v>1978</v>
      </c>
      <c r="E75" s="26" t="s">
        <v>367</v>
      </c>
      <c r="F75" s="27" t="s">
        <v>370</v>
      </c>
      <c r="G75" s="26">
        <f>G74-$G$45</f>
        <v>298</v>
      </c>
    </row>
    <row r="76" spans="1:7" ht="16.5" customHeight="1" x14ac:dyDescent="0.2">
      <c r="A76" s="27">
        <v>3</v>
      </c>
      <c r="B76" s="26">
        <v>119</v>
      </c>
      <c r="C76" s="28" t="s">
        <v>371</v>
      </c>
      <c r="D76" s="26">
        <v>1975</v>
      </c>
      <c r="E76" s="26" t="s">
        <v>166</v>
      </c>
      <c r="F76" s="27" t="s">
        <v>374</v>
      </c>
      <c r="G76" s="26">
        <f t="shared" ref="G76:G83" si="2">G75-$G$45</f>
        <v>296</v>
      </c>
    </row>
    <row r="77" spans="1:7" ht="16.5" customHeight="1" x14ac:dyDescent="0.2">
      <c r="A77" s="27">
        <v>4</v>
      </c>
      <c r="B77" s="26">
        <v>33</v>
      </c>
      <c r="C77" s="28" t="s">
        <v>375</v>
      </c>
      <c r="D77" s="26">
        <v>1982</v>
      </c>
      <c r="E77" s="26" t="s">
        <v>145</v>
      </c>
      <c r="F77" s="27" t="s">
        <v>378</v>
      </c>
      <c r="G77" s="26">
        <f t="shared" si="2"/>
        <v>294</v>
      </c>
    </row>
    <row r="78" spans="1:7" ht="16.5" customHeight="1" x14ac:dyDescent="0.2">
      <c r="A78" s="27">
        <v>5</v>
      </c>
      <c r="B78" s="26">
        <v>47</v>
      </c>
      <c r="C78" s="28" t="s">
        <v>379</v>
      </c>
      <c r="D78" s="26">
        <v>1981</v>
      </c>
      <c r="E78" s="26" t="s">
        <v>72</v>
      </c>
      <c r="F78" s="27" t="s">
        <v>382</v>
      </c>
      <c r="G78" s="26">
        <f t="shared" si="2"/>
        <v>292</v>
      </c>
    </row>
    <row r="79" spans="1:7" ht="16.5" customHeight="1" x14ac:dyDescent="0.2">
      <c r="A79" s="27">
        <v>6</v>
      </c>
      <c r="B79" s="26">
        <v>40</v>
      </c>
      <c r="C79" s="28" t="s">
        <v>383</v>
      </c>
      <c r="D79" s="26">
        <v>1980</v>
      </c>
      <c r="E79" s="26" t="s">
        <v>145</v>
      </c>
      <c r="F79" s="27" t="s">
        <v>386</v>
      </c>
      <c r="G79" s="26">
        <f t="shared" si="2"/>
        <v>290</v>
      </c>
    </row>
    <row r="80" spans="1:7" ht="16.5" customHeight="1" x14ac:dyDescent="0.2">
      <c r="A80" s="27">
        <v>7</v>
      </c>
      <c r="B80" s="26">
        <v>38</v>
      </c>
      <c r="C80" s="28" t="s">
        <v>387</v>
      </c>
      <c r="D80" s="26">
        <v>1988</v>
      </c>
      <c r="E80" s="26" t="s">
        <v>145</v>
      </c>
      <c r="F80" s="27" t="s">
        <v>390</v>
      </c>
      <c r="G80" s="26">
        <f t="shared" si="2"/>
        <v>288</v>
      </c>
    </row>
    <row r="81" spans="1:7" ht="16.5" customHeight="1" x14ac:dyDescent="0.2">
      <c r="A81" s="27">
        <v>8</v>
      </c>
      <c r="B81" s="26">
        <v>68</v>
      </c>
      <c r="C81" s="28" t="s">
        <v>391</v>
      </c>
      <c r="D81" s="26">
        <v>1956</v>
      </c>
      <c r="E81" s="26" t="s">
        <v>392</v>
      </c>
      <c r="F81" s="27" t="s">
        <v>395</v>
      </c>
      <c r="G81" s="26">
        <f t="shared" si="2"/>
        <v>286</v>
      </c>
    </row>
    <row r="82" spans="1:7" ht="16.5" customHeight="1" x14ac:dyDescent="0.2">
      <c r="A82" s="27">
        <v>9</v>
      </c>
      <c r="B82" s="26">
        <v>73</v>
      </c>
      <c r="C82" s="28" t="s">
        <v>396</v>
      </c>
      <c r="D82" s="26">
        <v>1984</v>
      </c>
      <c r="E82" s="26" t="s">
        <v>166</v>
      </c>
      <c r="F82" s="27" t="s">
        <v>399</v>
      </c>
      <c r="G82" s="26">
        <f t="shared" si="2"/>
        <v>284</v>
      </c>
    </row>
    <row r="83" spans="1:7" ht="16.5" customHeight="1" x14ac:dyDescent="0.2">
      <c r="A83" s="27">
        <v>10</v>
      </c>
      <c r="B83" s="26">
        <v>55</v>
      </c>
      <c r="C83" s="28" t="s">
        <v>400</v>
      </c>
      <c r="D83" s="26">
        <v>1973</v>
      </c>
      <c r="E83" s="26" t="s">
        <v>188</v>
      </c>
      <c r="F83" s="27" t="s">
        <v>403</v>
      </c>
      <c r="G83" s="26">
        <f t="shared" si="2"/>
        <v>282</v>
      </c>
    </row>
    <row r="84" spans="1:7" ht="16.5" customHeight="1" x14ac:dyDescent="0.2"/>
    <row r="85" spans="1:7" ht="16.5" customHeight="1" x14ac:dyDescent="0.2"/>
    <row r="86" spans="1:7" ht="16.5" customHeight="1" x14ac:dyDescent="0.2"/>
    <row r="87" spans="1:7" ht="16.5" customHeight="1" x14ac:dyDescent="0.2"/>
    <row r="88" spans="1:7" ht="16.5" customHeight="1" x14ac:dyDescent="0.2"/>
    <row r="89" spans="1:7" ht="16.5" customHeight="1" x14ac:dyDescent="0.2"/>
    <row r="90" spans="1:7" ht="16.5" customHeight="1" x14ac:dyDescent="0.2">
      <c r="A90" s="18" t="s">
        <v>39</v>
      </c>
      <c r="F90" s="26" t="s">
        <v>38</v>
      </c>
      <c r="G90" s="26">
        <v>1.5</v>
      </c>
    </row>
    <row r="91" spans="1:7" ht="16.5" customHeight="1" x14ac:dyDescent="0.2">
      <c r="A91" s="27" t="s">
        <v>29</v>
      </c>
      <c r="B91" s="26" t="s">
        <v>30</v>
      </c>
      <c r="C91" s="28" t="s">
        <v>3</v>
      </c>
      <c r="D91" s="26" t="s">
        <v>31</v>
      </c>
      <c r="E91" s="26" t="s">
        <v>4</v>
      </c>
      <c r="F91" s="27" t="s">
        <v>32</v>
      </c>
      <c r="G91" s="26" t="s">
        <v>37</v>
      </c>
    </row>
    <row r="92" spans="1:7" ht="16.5" customHeight="1" x14ac:dyDescent="0.2">
      <c r="A92" s="27">
        <v>1</v>
      </c>
      <c r="B92" s="26">
        <v>88</v>
      </c>
      <c r="C92" s="28" t="s">
        <v>404</v>
      </c>
      <c r="D92" s="26">
        <v>1969</v>
      </c>
      <c r="E92" s="26" t="s">
        <v>405</v>
      </c>
      <c r="F92" s="27" t="s">
        <v>407</v>
      </c>
      <c r="G92" s="29">
        <v>120</v>
      </c>
    </row>
    <row r="93" spans="1:7" ht="16.5" customHeight="1" x14ac:dyDescent="0.2">
      <c r="A93" s="27">
        <v>2</v>
      </c>
      <c r="B93" s="26">
        <v>100</v>
      </c>
      <c r="C93" s="28" t="s">
        <v>408</v>
      </c>
      <c r="D93" s="26">
        <v>1973</v>
      </c>
      <c r="E93" s="26" t="s">
        <v>268</v>
      </c>
      <c r="F93" s="27" t="s">
        <v>410</v>
      </c>
      <c r="G93" s="29">
        <f>G92-$G$90</f>
        <v>118.5</v>
      </c>
    </row>
    <row r="94" spans="1:7" ht="16.5" customHeight="1" x14ac:dyDescent="0.2">
      <c r="A94" s="27">
        <v>3</v>
      </c>
      <c r="B94" s="26">
        <v>99</v>
      </c>
      <c r="C94" s="28" t="s">
        <v>414</v>
      </c>
      <c r="D94" s="26">
        <v>1968</v>
      </c>
      <c r="E94" s="26" t="s">
        <v>268</v>
      </c>
      <c r="F94" s="27" t="s">
        <v>416</v>
      </c>
      <c r="G94" s="29">
        <f t="shared" ref="G94:G113" si="3">G93-$G$90</f>
        <v>117</v>
      </c>
    </row>
    <row r="95" spans="1:7" ht="16.5" customHeight="1" x14ac:dyDescent="0.2">
      <c r="A95" s="27">
        <v>4</v>
      </c>
      <c r="B95" s="26">
        <v>104</v>
      </c>
      <c r="C95" s="28" t="s">
        <v>417</v>
      </c>
      <c r="D95" s="26">
        <v>1985</v>
      </c>
      <c r="E95" s="26" t="s">
        <v>72</v>
      </c>
      <c r="F95" s="27" t="s">
        <v>419</v>
      </c>
      <c r="G95" s="29">
        <f t="shared" si="3"/>
        <v>115.5</v>
      </c>
    </row>
    <row r="96" spans="1:7" ht="16.5" customHeight="1" x14ac:dyDescent="0.2">
      <c r="A96" s="27">
        <v>5</v>
      </c>
      <c r="B96" s="26">
        <v>57</v>
      </c>
      <c r="C96" s="28" t="s">
        <v>420</v>
      </c>
      <c r="D96" s="26">
        <v>1991</v>
      </c>
      <c r="E96" s="26" t="s">
        <v>177</v>
      </c>
      <c r="F96" s="27" t="s">
        <v>422</v>
      </c>
      <c r="G96" s="29">
        <f t="shared" si="3"/>
        <v>114</v>
      </c>
    </row>
    <row r="97" spans="1:7" ht="16.5" customHeight="1" x14ac:dyDescent="0.2">
      <c r="A97" s="27">
        <v>6</v>
      </c>
      <c r="B97" s="26">
        <v>75</v>
      </c>
      <c r="C97" s="28" t="s">
        <v>423</v>
      </c>
      <c r="D97" s="26">
        <v>1981</v>
      </c>
      <c r="E97" s="26" t="s">
        <v>72</v>
      </c>
      <c r="F97" s="27" t="s">
        <v>425</v>
      </c>
      <c r="G97" s="29">
        <f t="shared" si="3"/>
        <v>112.5</v>
      </c>
    </row>
    <row r="98" spans="1:7" ht="16.5" customHeight="1" x14ac:dyDescent="0.2">
      <c r="A98" s="27">
        <v>7</v>
      </c>
      <c r="B98" s="26">
        <v>59</v>
      </c>
      <c r="C98" s="28" t="s">
        <v>426</v>
      </c>
      <c r="D98" s="26">
        <v>1987</v>
      </c>
      <c r="E98" s="26" t="s">
        <v>177</v>
      </c>
      <c r="F98" s="27" t="s">
        <v>428</v>
      </c>
      <c r="G98" s="29">
        <f t="shared" si="3"/>
        <v>111</v>
      </c>
    </row>
    <row r="99" spans="1:7" ht="16.5" customHeight="1" x14ac:dyDescent="0.2">
      <c r="A99" s="27">
        <v>8</v>
      </c>
      <c r="B99" s="26">
        <v>87</v>
      </c>
      <c r="C99" s="28" t="s">
        <v>429</v>
      </c>
      <c r="D99" s="26">
        <v>1977</v>
      </c>
      <c r="E99" s="26" t="s">
        <v>405</v>
      </c>
      <c r="F99" s="27" t="s">
        <v>431</v>
      </c>
      <c r="G99" s="29">
        <f t="shared" si="3"/>
        <v>109.5</v>
      </c>
    </row>
    <row r="100" spans="1:7" ht="16.5" customHeight="1" x14ac:dyDescent="0.2">
      <c r="A100" s="27">
        <v>9</v>
      </c>
      <c r="B100" s="26">
        <v>83</v>
      </c>
      <c r="C100" s="28" t="s">
        <v>432</v>
      </c>
      <c r="D100" s="26">
        <v>1974</v>
      </c>
      <c r="E100" s="26" t="s">
        <v>268</v>
      </c>
      <c r="F100" s="27" t="s">
        <v>434</v>
      </c>
      <c r="G100" s="29">
        <f t="shared" si="3"/>
        <v>108</v>
      </c>
    </row>
    <row r="101" spans="1:7" ht="16.5" customHeight="1" x14ac:dyDescent="0.2">
      <c r="A101" s="27">
        <v>10</v>
      </c>
      <c r="B101" s="26">
        <v>56</v>
      </c>
      <c r="C101" s="28" t="s">
        <v>435</v>
      </c>
      <c r="D101" s="26">
        <v>1959</v>
      </c>
      <c r="E101" s="26" t="s">
        <v>436</v>
      </c>
      <c r="F101" s="27" t="s">
        <v>438</v>
      </c>
      <c r="G101" s="29">
        <f t="shared" si="3"/>
        <v>106.5</v>
      </c>
    </row>
    <row r="102" spans="1:7" ht="16.5" customHeight="1" x14ac:dyDescent="0.2">
      <c r="A102" s="27">
        <v>11</v>
      </c>
      <c r="B102" s="26">
        <v>155</v>
      </c>
      <c r="C102" s="28" t="s">
        <v>439</v>
      </c>
      <c r="D102" s="26">
        <v>1967</v>
      </c>
      <c r="E102" s="26" t="s">
        <v>72</v>
      </c>
      <c r="F102" s="27" t="s">
        <v>441</v>
      </c>
      <c r="G102" s="29">
        <f t="shared" si="3"/>
        <v>105</v>
      </c>
    </row>
    <row r="103" spans="1:7" ht="16.5" customHeight="1" x14ac:dyDescent="0.2">
      <c r="A103" s="27">
        <v>12</v>
      </c>
      <c r="B103" s="26">
        <v>58</v>
      </c>
      <c r="C103" s="28" t="s">
        <v>442</v>
      </c>
      <c r="D103" s="26">
        <v>1971</v>
      </c>
      <c r="E103" s="26" t="s">
        <v>177</v>
      </c>
      <c r="F103" s="27" t="s">
        <v>444</v>
      </c>
      <c r="G103" s="29">
        <f t="shared" si="3"/>
        <v>103.5</v>
      </c>
    </row>
    <row r="104" spans="1:7" ht="16.5" customHeight="1" x14ac:dyDescent="0.2">
      <c r="A104" s="27">
        <v>13</v>
      </c>
      <c r="B104" s="26">
        <v>80</v>
      </c>
      <c r="C104" s="28" t="s">
        <v>445</v>
      </c>
      <c r="D104" s="26">
        <v>1984</v>
      </c>
      <c r="E104" s="26" t="s">
        <v>72</v>
      </c>
      <c r="F104" s="27" t="s">
        <v>447</v>
      </c>
      <c r="G104" s="29">
        <f t="shared" si="3"/>
        <v>102</v>
      </c>
    </row>
    <row r="105" spans="1:7" ht="16.5" customHeight="1" x14ac:dyDescent="0.2">
      <c r="A105" s="27">
        <v>14</v>
      </c>
      <c r="B105" s="26">
        <v>79</v>
      </c>
      <c r="C105" s="28" t="s">
        <v>448</v>
      </c>
      <c r="D105" s="26">
        <v>1981</v>
      </c>
      <c r="E105" s="26" t="s">
        <v>268</v>
      </c>
      <c r="F105" s="27" t="s">
        <v>450</v>
      </c>
      <c r="G105" s="29">
        <f t="shared" si="3"/>
        <v>100.5</v>
      </c>
    </row>
    <row r="106" spans="1:7" ht="16.5" customHeight="1" x14ac:dyDescent="0.2">
      <c r="A106" s="27">
        <v>15</v>
      </c>
      <c r="B106" s="26">
        <v>81</v>
      </c>
      <c r="C106" s="28" t="s">
        <v>451</v>
      </c>
      <c r="D106" s="26">
        <v>1982</v>
      </c>
      <c r="E106" s="26" t="s">
        <v>72</v>
      </c>
      <c r="F106" s="27" t="s">
        <v>453</v>
      </c>
      <c r="G106" s="29">
        <f t="shared" si="3"/>
        <v>99</v>
      </c>
    </row>
    <row r="107" spans="1:7" ht="16.5" customHeight="1" x14ac:dyDescent="0.2">
      <c r="A107" s="27">
        <v>16</v>
      </c>
      <c r="B107" s="26">
        <v>106</v>
      </c>
      <c r="C107" s="28" t="s">
        <v>454</v>
      </c>
      <c r="D107" s="26">
        <v>1961</v>
      </c>
      <c r="E107" s="26" t="s">
        <v>107</v>
      </c>
      <c r="F107" s="27" t="s">
        <v>456</v>
      </c>
      <c r="G107" s="29">
        <f t="shared" si="3"/>
        <v>97.5</v>
      </c>
    </row>
    <row r="108" spans="1:7" ht="16.5" customHeight="1" x14ac:dyDescent="0.2">
      <c r="A108" s="27">
        <v>17</v>
      </c>
      <c r="B108" s="26">
        <v>84</v>
      </c>
      <c r="C108" s="28" t="s">
        <v>457</v>
      </c>
      <c r="D108" s="26">
        <v>1976</v>
      </c>
      <c r="E108" s="26" t="s">
        <v>268</v>
      </c>
      <c r="F108" s="27" t="s">
        <v>459</v>
      </c>
      <c r="G108" s="29">
        <f t="shared" si="3"/>
        <v>96</v>
      </c>
    </row>
    <row r="109" spans="1:7" ht="16.5" customHeight="1" x14ac:dyDescent="0.2">
      <c r="A109" s="27">
        <v>18</v>
      </c>
      <c r="B109" s="26">
        <v>116</v>
      </c>
      <c r="C109" s="28" t="s">
        <v>460</v>
      </c>
      <c r="D109" s="26">
        <v>1965</v>
      </c>
      <c r="E109" s="26" t="s">
        <v>72</v>
      </c>
      <c r="F109" s="27" t="s">
        <v>462</v>
      </c>
      <c r="G109" s="29">
        <f t="shared" si="3"/>
        <v>94.5</v>
      </c>
    </row>
    <row r="110" spans="1:7" ht="16.5" customHeight="1" x14ac:dyDescent="0.2">
      <c r="A110" s="27">
        <v>19</v>
      </c>
      <c r="B110" s="26">
        <v>112</v>
      </c>
      <c r="C110" s="28" t="s">
        <v>463</v>
      </c>
      <c r="D110" s="26">
        <v>1976</v>
      </c>
      <c r="E110" s="26" t="s">
        <v>199</v>
      </c>
      <c r="F110" s="27" t="s">
        <v>465</v>
      </c>
      <c r="G110" s="29">
        <f t="shared" si="3"/>
        <v>93</v>
      </c>
    </row>
    <row r="111" spans="1:7" ht="16.5" customHeight="1" x14ac:dyDescent="0.2">
      <c r="A111" s="27">
        <v>20</v>
      </c>
      <c r="B111" s="26">
        <v>93</v>
      </c>
      <c r="C111" s="28" t="s">
        <v>466</v>
      </c>
      <c r="D111" s="26">
        <v>1956</v>
      </c>
      <c r="E111" s="26" t="s">
        <v>72</v>
      </c>
      <c r="F111" s="27" t="s">
        <v>468</v>
      </c>
      <c r="G111" s="29">
        <f t="shared" si="3"/>
        <v>91.5</v>
      </c>
    </row>
    <row r="112" spans="1:7" ht="16.5" customHeight="1" x14ac:dyDescent="0.2">
      <c r="A112" s="27">
        <v>21</v>
      </c>
      <c r="B112" s="26">
        <v>148</v>
      </c>
      <c r="C112" s="28" t="s">
        <v>469</v>
      </c>
      <c r="D112" s="26">
        <v>1953</v>
      </c>
      <c r="E112" s="26" t="s">
        <v>72</v>
      </c>
      <c r="F112" s="27" t="s">
        <v>471</v>
      </c>
      <c r="G112" s="29">
        <f t="shared" si="3"/>
        <v>90</v>
      </c>
    </row>
    <row r="113" spans="1:7" ht="16.5" customHeight="1" x14ac:dyDescent="0.2">
      <c r="A113" s="27">
        <v>22</v>
      </c>
      <c r="B113" s="26">
        <v>69</v>
      </c>
      <c r="C113" s="28" t="s">
        <v>472</v>
      </c>
      <c r="D113" s="26">
        <v>1951</v>
      </c>
      <c r="E113" s="26" t="s">
        <v>145</v>
      </c>
      <c r="F113" s="27" t="s">
        <v>474</v>
      </c>
      <c r="G113" s="29">
        <f t="shared" si="3"/>
        <v>88.5</v>
      </c>
    </row>
    <row r="114" spans="1:7" ht="16.5" customHeight="1" x14ac:dyDescent="0.2">
      <c r="A114" s="27" t="s">
        <v>642</v>
      </c>
      <c r="B114" s="26">
        <v>105</v>
      </c>
      <c r="C114" s="28" t="s">
        <v>411</v>
      </c>
      <c r="D114" s="26">
        <v>1977</v>
      </c>
      <c r="E114" s="26" t="s">
        <v>246</v>
      </c>
      <c r="F114" s="27" t="s">
        <v>413</v>
      </c>
      <c r="G114" s="37" t="s">
        <v>643</v>
      </c>
    </row>
    <row r="115" spans="1:7" ht="16.5" customHeight="1" x14ac:dyDescent="0.2"/>
    <row r="116" spans="1:7" ht="16.5" customHeight="1" x14ac:dyDescent="0.2">
      <c r="A116" s="18" t="s">
        <v>40</v>
      </c>
    </row>
    <row r="117" spans="1:7" ht="16.5" customHeight="1" x14ac:dyDescent="0.2">
      <c r="A117" s="27" t="s">
        <v>29</v>
      </c>
      <c r="B117" s="26" t="s">
        <v>30</v>
      </c>
      <c r="C117" s="28" t="s">
        <v>3</v>
      </c>
      <c r="D117" s="26" t="s">
        <v>31</v>
      </c>
      <c r="E117" s="26" t="s">
        <v>4</v>
      </c>
      <c r="F117" s="27" t="s">
        <v>32</v>
      </c>
      <c r="G117" s="26" t="s">
        <v>37</v>
      </c>
    </row>
    <row r="118" spans="1:7" ht="16.5" customHeight="1" x14ac:dyDescent="0.2">
      <c r="A118" s="27">
        <v>1</v>
      </c>
      <c r="B118" s="26">
        <v>89</v>
      </c>
      <c r="C118" s="28" t="s">
        <v>475</v>
      </c>
      <c r="D118" s="26">
        <v>1969</v>
      </c>
      <c r="E118" s="26" t="s">
        <v>405</v>
      </c>
      <c r="F118" s="27" t="s">
        <v>477</v>
      </c>
      <c r="G118" s="29">
        <v>120</v>
      </c>
    </row>
    <row r="119" spans="1:7" ht="16.5" customHeight="1" x14ac:dyDescent="0.2">
      <c r="A119" s="27">
        <v>2</v>
      </c>
      <c r="B119" s="26">
        <v>160</v>
      </c>
      <c r="C119" s="28" t="s">
        <v>478</v>
      </c>
      <c r="D119" s="26">
        <v>2001</v>
      </c>
      <c r="E119" s="26" t="s">
        <v>107</v>
      </c>
      <c r="F119" s="27" t="s">
        <v>480</v>
      </c>
      <c r="G119" s="29">
        <f>G118-$G$90</f>
        <v>118.5</v>
      </c>
    </row>
    <row r="120" spans="1:7" ht="16.5" customHeight="1" x14ac:dyDescent="0.2">
      <c r="A120" s="27">
        <v>3</v>
      </c>
      <c r="B120" s="26">
        <v>114</v>
      </c>
      <c r="C120" s="28" t="s">
        <v>484</v>
      </c>
      <c r="D120" s="26">
        <v>1987</v>
      </c>
      <c r="E120" s="26" t="s">
        <v>72</v>
      </c>
      <c r="F120" s="27" t="s">
        <v>486</v>
      </c>
      <c r="G120" s="29">
        <f t="shared" ref="G120:G135" si="4">G119-$G$90</f>
        <v>117</v>
      </c>
    </row>
    <row r="121" spans="1:7" ht="16.5" customHeight="1" x14ac:dyDescent="0.2">
      <c r="A121" s="27">
        <v>4</v>
      </c>
      <c r="B121" s="26">
        <v>113</v>
      </c>
      <c r="C121" s="28" t="s">
        <v>487</v>
      </c>
      <c r="D121" s="26">
        <v>1976</v>
      </c>
      <c r="E121" s="26" t="s">
        <v>199</v>
      </c>
      <c r="F121" s="27" t="s">
        <v>489</v>
      </c>
      <c r="G121" s="29">
        <f t="shared" si="4"/>
        <v>115.5</v>
      </c>
    </row>
    <row r="122" spans="1:7" ht="16.5" customHeight="1" x14ac:dyDescent="0.2">
      <c r="A122" s="27">
        <v>5</v>
      </c>
      <c r="B122" s="26">
        <v>108</v>
      </c>
      <c r="C122" s="28" t="s">
        <v>490</v>
      </c>
      <c r="D122" s="26">
        <v>1980</v>
      </c>
      <c r="E122" s="26" t="s">
        <v>166</v>
      </c>
      <c r="F122" s="27" t="s">
        <v>492</v>
      </c>
      <c r="G122" s="29">
        <f t="shared" si="4"/>
        <v>114</v>
      </c>
    </row>
    <row r="123" spans="1:7" ht="16.5" customHeight="1" x14ac:dyDescent="0.2">
      <c r="A123" s="27">
        <v>6</v>
      </c>
      <c r="B123" s="26">
        <v>94</v>
      </c>
      <c r="C123" s="28" t="s">
        <v>493</v>
      </c>
      <c r="D123" s="26">
        <v>1960</v>
      </c>
      <c r="E123" s="26" t="s">
        <v>72</v>
      </c>
      <c r="F123" s="27" t="s">
        <v>495</v>
      </c>
      <c r="G123" s="29">
        <f t="shared" si="4"/>
        <v>112.5</v>
      </c>
    </row>
    <row r="124" spans="1:7" ht="16.5" customHeight="1" x14ac:dyDescent="0.2">
      <c r="A124" s="27">
        <v>7</v>
      </c>
      <c r="B124" s="26">
        <v>107</v>
      </c>
      <c r="C124" s="28" t="s">
        <v>496</v>
      </c>
      <c r="D124" s="26">
        <v>1976</v>
      </c>
      <c r="E124" s="26" t="s">
        <v>166</v>
      </c>
      <c r="F124" s="27" t="s">
        <v>338</v>
      </c>
      <c r="G124" s="29">
        <f t="shared" si="4"/>
        <v>111</v>
      </c>
    </row>
    <row r="125" spans="1:7" ht="16.5" customHeight="1" x14ac:dyDescent="0.2">
      <c r="A125" s="27">
        <v>8</v>
      </c>
      <c r="B125" s="26">
        <v>85</v>
      </c>
      <c r="C125" s="28" t="s">
        <v>498</v>
      </c>
      <c r="D125" s="26">
        <v>1969</v>
      </c>
      <c r="E125" s="26" t="s">
        <v>436</v>
      </c>
      <c r="F125" s="27" t="s">
        <v>500</v>
      </c>
      <c r="G125" s="29">
        <f t="shared" si="4"/>
        <v>109.5</v>
      </c>
    </row>
    <row r="126" spans="1:7" ht="16.5" customHeight="1" x14ac:dyDescent="0.2">
      <c r="A126" s="27">
        <v>9</v>
      </c>
      <c r="B126" s="26">
        <v>90</v>
      </c>
      <c r="C126" s="28" t="s">
        <v>501</v>
      </c>
      <c r="D126" s="26">
        <v>1982</v>
      </c>
      <c r="E126" s="26" t="s">
        <v>405</v>
      </c>
      <c r="F126" s="27" t="s">
        <v>503</v>
      </c>
      <c r="G126" s="29">
        <f t="shared" si="4"/>
        <v>108</v>
      </c>
    </row>
    <row r="127" spans="1:7" ht="16.5" customHeight="1" x14ac:dyDescent="0.2">
      <c r="A127" s="27">
        <v>10</v>
      </c>
      <c r="B127" s="26">
        <v>101</v>
      </c>
      <c r="C127" s="28" t="s">
        <v>504</v>
      </c>
      <c r="D127" s="26">
        <v>1971</v>
      </c>
      <c r="E127" s="26" t="s">
        <v>320</v>
      </c>
      <c r="F127" s="27" t="s">
        <v>506</v>
      </c>
      <c r="G127" s="29">
        <f t="shared" si="4"/>
        <v>106.5</v>
      </c>
    </row>
    <row r="128" spans="1:7" ht="16.5" customHeight="1" x14ac:dyDescent="0.2">
      <c r="A128" s="27">
        <v>11</v>
      </c>
      <c r="B128" s="26">
        <v>109</v>
      </c>
      <c r="C128" s="28" t="s">
        <v>507</v>
      </c>
      <c r="D128" s="26">
        <v>1969</v>
      </c>
      <c r="E128" s="26" t="s">
        <v>166</v>
      </c>
      <c r="F128" s="27" t="s">
        <v>509</v>
      </c>
      <c r="G128" s="29">
        <f t="shared" si="4"/>
        <v>105</v>
      </c>
    </row>
    <row r="129" spans="1:7" ht="16.5" customHeight="1" x14ac:dyDescent="0.2">
      <c r="A129" s="27">
        <v>12</v>
      </c>
      <c r="B129" s="26">
        <v>117</v>
      </c>
      <c r="C129" s="28" t="s">
        <v>510</v>
      </c>
      <c r="D129" s="26">
        <v>1978</v>
      </c>
      <c r="E129" s="26" t="s">
        <v>72</v>
      </c>
      <c r="F129" s="27" t="s">
        <v>512</v>
      </c>
      <c r="G129" s="29">
        <f t="shared" si="4"/>
        <v>103.5</v>
      </c>
    </row>
    <row r="130" spans="1:7" ht="16.5" customHeight="1" x14ac:dyDescent="0.2">
      <c r="A130" s="27">
        <v>13</v>
      </c>
      <c r="B130" s="26">
        <v>103</v>
      </c>
      <c r="C130" s="28" t="s">
        <v>513</v>
      </c>
      <c r="D130" s="26">
        <v>1958</v>
      </c>
      <c r="E130" s="26" t="s">
        <v>72</v>
      </c>
      <c r="F130" s="27" t="s">
        <v>515</v>
      </c>
      <c r="G130" s="29">
        <f t="shared" si="4"/>
        <v>102</v>
      </c>
    </row>
    <row r="131" spans="1:7" ht="16.5" customHeight="1" x14ac:dyDescent="0.2">
      <c r="A131" s="27">
        <v>14</v>
      </c>
      <c r="B131" s="26">
        <v>91</v>
      </c>
      <c r="C131" s="28" t="s">
        <v>516</v>
      </c>
      <c r="D131" s="26">
        <v>1974</v>
      </c>
      <c r="E131" s="26" t="s">
        <v>188</v>
      </c>
      <c r="F131" s="27" t="s">
        <v>518</v>
      </c>
      <c r="G131" s="29">
        <f t="shared" si="4"/>
        <v>100.5</v>
      </c>
    </row>
    <row r="132" spans="1:7" ht="16.5" customHeight="1" x14ac:dyDescent="0.2">
      <c r="A132" s="27">
        <v>15</v>
      </c>
      <c r="B132" s="26">
        <v>111</v>
      </c>
      <c r="C132" s="28" t="s">
        <v>519</v>
      </c>
      <c r="D132" s="26">
        <v>1953</v>
      </c>
      <c r="E132" s="26" t="s">
        <v>166</v>
      </c>
      <c r="F132" s="27" t="s">
        <v>521</v>
      </c>
      <c r="G132" s="29">
        <f t="shared" si="4"/>
        <v>99</v>
      </c>
    </row>
    <row r="133" spans="1:7" ht="16.5" customHeight="1" x14ac:dyDescent="0.2">
      <c r="A133" s="27">
        <v>16</v>
      </c>
      <c r="B133" s="26">
        <v>118</v>
      </c>
      <c r="C133" s="28" t="s">
        <v>522</v>
      </c>
      <c r="D133" s="26">
        <v>1975</v>
      </c>
      <c r="E133" s="26" t="s">
        <v>166</v>
      </c>
      <c r="F133" s="27" t="s">
        <v>524</v>
      </c>
      <c r="G133" s="29">
        <f t="shared" si="4"/>
        <v>97.5</v>
      </c>
    </row>
    <row r="134" spans="1:7" ht="16.5" customHeight="1" x14ac:dyDescent="0.2">
      <c r="A134" s="27">
        <v>17</v>
      </c>
      <c r="B134" s="26">
        <v>156</v>
      </c>
      <c r="C134" s="28" t="s">
        <v>525</v>
      </c>
      <c r="D134" s="26">
        <v>1947</v>
      </c>
      <c r="E134" s="26" t="s">
        <v>72</v>
      </c>
      <c r="F134" s="27" t="s">
        <v>527</v>
      </c>
      <c r="G134" s="29">
        <f t="shared" si="4"/>
        <v>96</v>
      </c>
    </row>
    <row r="135" spans="1:7" ht="16.5" customHeight="1" x14ac:dyDescent="0.2">
      <c r="A135" s="27">
        <v>18</v>
      </c>
      <c r="B135" s="26">
        <v>102</v>
      </c>
      <c r="C135" s="28" t="s">
        <v>528</v>
      </c>
      <c r="D135" s="26">
        <v>1974</v>
      </c>
      <c r="E135" s="26" t="s">
        <v>72</v>
      </c>
      <c r="F135" s="27" t="s">
        <v>530</v>
      </c>
      <c r="G135" s="29">
        <f t="shared" si="4"/>
        <v>94.5</v>
      </c>
    </row>
    <row r="136" spans="1:7" ht="16.5" customHeight="1" x14ac:dyDescent="0.2">
      <c r="A136" s="27" t="s">
        <v>642</v>
      </c>
      <c r="B136" s="26">
        <v>86</v>
      </c>
      <c r="C136" s="28" t="s">
        <v>481</v>
      </c>
      <c r="D136" s="26">
        <v>1977</v>
      </c>
      <c r="E136" s="26" t="s">
        <v>177</v>
      </c>
      <c r="F136" s="27" t="s">
        <v>483</v>
      </c>
      <c r="G136" s="37" t="s">
        <v>643</v>
      </c>
    </row>
    <row r="137" spans="1:7" ht="16.5" customHeight="1" x14ac:dyDescent="0.2"/>
    <row r="138" spans="1:7" ht="16.5" customHeight="1" x14ac:dyDescent="0.2">
      <c r="A138" s="18" t="s">
        <v>41</v>
      </c>
      <c r="F138" s="26" t="s">
        <v>38</v>
      </c>
      <c r="G138" s="26">
        <v>1</v>
      </c>
    </row>
    <row r="139" spans="1:7" ht="16.5" customHeight="1" x14ac:dyDescent="0.2">
      <c r="A139" s="15" t="s">
        <v>29</v>
      </c>
      <c r="B139" s="26" t="s">
        <v>30</v>
      </c>
      <c r="C139" s="28" t="s">
        <v>3</v>
      </c>
      <c r="D139" s="26" t="s">
        <v>31</v>
      </c>
      <c r="E139" s="26" t="s">
        <v>4</v>
      </c>
      <c r="F139" s="27" t="s">
        <v>32</v>
      </c>
      <c r="G139" s="26" t="s">
        <v>37</v>
      </c>
    </row>
    <row r="140" spans="1:7" ht="16.5" customHeight="1" x14ac:dyDescent="0.2">
      <c r="A140" s="27">
        <v>1</v>
      </c>
      <c r="B140" s="26">
        <v>129</v>
      </c>
      <c r="C140" s="28" t="s">
        <v>531</v>
      </c>
      <c r="D140" s="26">
        <v>1988</v>
      </c>
      <c r="E140" s="26" t="s">
        <v>72</v>
      </c>
      <c r="F140" s="27" t="s">
        <v>532</v>
      </c>
      <c r="G140" s="26">
        <v>60</v>
      </c>
    </row>
    <row r="141" spans="1:7" ht="16.5" customHeight="1" x14ac:dyDescent="0.2">
      <c r="A141" s="27">
        <v>2</v>
      </c>
      <c r="B141" s="26">
        <v>151</v>
      </c>
      <c r="C141" s="28" t="s">
        <v>533</v>
      </c>
      <c r="D141" s="26">
        <v>1973</v>
      </c>
      <c r="E141" s="26" t="s">
        <v>166</v>
      </c>
      <c r="F141" s="27" t="s">
        <v>534</v>
      </c>
      <c r="G141" s="26">
        <f>G140-$G$138</f>
        <v>59</v>
      </c>
    </row>
    <row r="142" spans="1:7" ht="16.5" customHeight="1" x14ac:dyDescent="0.2">
      <c r="A142" s="27">
        <v>3</v>
      </c>
      <c r="B142" s="26">
        <v>147</v>
      </c>
      <c r="C142" s="28" t="s">
        <v>535</v>
      </c>
      <c r="D142" s="26">
        <v>1977</v>
      </c>
      <c r="E142" s="26" t="s">
        <v>166</v>
      </c>
      <c r="F142" s="27" t="s">
        <v>536</v>
      </c>
      <c r="G142" s="26">
        <f t="shared" ref="G142:G154" si="5">G141-$G$138</f>
        <v>58</v>
      </c>
    </row>
    <row r="143" spans="1:7" ht="16.5" customHeight="1" x14ac:dyDescent="0.2">
      <c r="A143" s="27">
        <v>4</v>
      </c>
      <c r="B143" s="26">
        <v>96</v>
      </c>
      <c r="C143" s="28" t="s">
        <v>537</v>
      </c>
      <c r="D143" s="26">
        <v>1951</v>
      </c>
      <c r="E143" s="26" t="s">
        <v>226</v>
      </c>
      <c r="F143" s="27" t="s">
        <v>538</v>
      </c>
      <c r="G143" s="26">
        <f t="shared" si="5"/>
        <v>57</v>
      </c>
    </row>
    <row r="144" spans="1:7" ht="16.5" customHeight="1" x14ac:dyDescent="0.2">
      <c r="A144" s="27">
        <v>5</v>
      </c>
      <c r="B144" s="26">
        <v>126</v>
      </c>
      <c r="C144" s="28" t="s">
        <v>539</v>
      </c>
      <c r="D144" s="26">
        <v>1960</v>
      </c>
      <c r="E144" s="26" t="s">
        <v>220</v>
      </c>
      <c r="F144" s="27" t="s">
        <v>540</v>
      </c>
      <c r="G144" s="26">
        <f t="shared" si="5"/>
        <v>56</v>
      </c>
    </row>
    <row r="145" spans="1:7" ht="16.5" customHeight="1" x14ac:dyDescent="0.2">
      <c r="A145" s="27">
        <v>6</v>
      </c>
      <c r="B145" s="26">
        <v>135</v>
      </c>
      <c r="C145" s="28" t="s">
        <v>541</v>
      </c>
      <c r="D145" s="26">
        <v>1957</v>
      </c>
      <c r="E145" s="26" t="s">
        <v>177</v>
      </c>
      <c r="F145" s="27" t="s">
        <v>542</v>
      </c>
      <c r="G145" s="26">
        <f t="shared" si="5"/>
        <v>55</v>
      </c>
    </row>
    <row r="146" spans="1:7" ht="16.5" customHeight="1" x14ac:dyDescent="0.2">
      <c r="A146" s="27">
        <v>7</v>
      </c>
      <c r="B146" s="26">
        <v>130</v>
      </c>
      <c r="C146" s="28" t="s">
        <v>543</v>
      </c>
      <c r="D146" s="26">
        <v>1962</v>
      </c>
      <c r="E146" s="26" t="s">
        <v>101</v>
      </c>
      <c r="F146" s="27" t="s">
        <v>544</v>
      </c>
      <c r="G146" s="26">
        <f t="shared" si="5"/>
        <v>54</v>
      </c>
    </row>
    <row r="147" spans="1:7" ht="16.5" customHeight="1" x14ac:dyDescent="0.2">
      <c r="A147" s="27">
        <v>8</v>
      </c>
      <c r="B147" s="26">
        <v>145</v>
      </c>
      <c r="C147" s="28" t="s">
        <v>545</v>
      </c>
      <c r="D147" s="26">
        <v>1977</v>
      </c>
      <c r="E147" s="26" t="s">
        <v>166</v>
      </c>
      <c r="F147" s="27" t="s">
        <v>546</v>
      </c>
      <c r="G147" s="26">
        <f t="shared" si="5"/>
        <v>53</v>
      </c>
    </row>
    <row r="148" spans="1:7" ht="16.5" customHeight="1" x14ac:dyDescent="0.2">
      <c r="A148" s="27">
        <v>9</v>
      </c>
      <c r="B148" s="26">
        <v>122</v>
      </c>
      <c r="C148" s="28" t="s">
        <v>547</v>
      </c>
      <c r="D148" s="26">
        <v>1987</v>
      </c>
      <c r="E148" s="26" t="s">
        <v>101</v>
      </c>
      <c r="F148" s="27" t="s">
        <v>548</v>
      </c>
      <c r="G148" s="26">
        <f t="shared" si="5"/>
        <v>52</v>
      </c>
    </row>
    <row r="149" spans="1:7" ht="16.5" customHeight="1" x14ac:dyDescent="0.2">
      <c r="A149" s="27">
        <v>10</v>
      </c>
      <c r="B149" s="26">
        <v>128</v>
      </c>
      <c r="C149" s="28" t="s">
        <v>549</v>
      </c>
      <c r="D149" s="26">
        <v>1959</v>
      </c>
      <c r="E149" s="26" t="s">
        <v>188</v>
      </c>
      <c r="F149" s="27" t="s">
        <v>550</v>
      </c>
      <c r="G149" s="26">
        <f t="shared" si="5"/>
        <v>51</v>
      </c>
    </row>
    <row r="150" spans="1:7" ht="16.5" customHeight="1" x14ac:dyDescent="0.2">
      <c r="A150" s="27">
        <v>11</v>
      </c>
      <c r="B150" s="26">
        <v>146</v>
      </c>
      <c r="C150" s="28" t="s">
        <v>551</v>
      </c>
      <c r="D150" s="26">
        <v>1956</v>
      </c>
      <c r="E150" s="26" t="s">
        <v>166</v>
      </c>
      <c r="F150" s="27" t="s">
        <v>552</v>
      </c>
      <c r="G150" s="26">
        <f t="shared" si="5"/>
        <v>50</v>
      </c>
    </row>
    <row r="151" spans="1:7" ht="16.5" customHeight="1" x14ac:dyDescent="0.2">
      <c r="A151" s="27">
        <v>12</v>
      </c>
      <c r="B151" s="26">
        <v>137</v>
      </c>
      <c r="C151" s="28" t="s">
        <v>553</v>
      </c>
      <c r="D151" s="26">
        <v>1949</v>
      </c>
      <c r="E151" s="26" t="s">
        <v>72</v>
      </c>
      <c r="F151" s="27" t="s">
        <v>554</v>
      </c>
      <c r="G151" s="26">
        <f t="shared" si="5"/>
        <v>49</v>
      </c>
    </row>
    <row r="152" spans="1:7" ht="16.5" customHeight="1" x14ac:dyDescent="0.2">
      <c r="A152" s="27">
        <v>13</v>
      </c>
      <c r="B152" s="26">
        <v>136</v>
      </c>
      <c r="C152" s="28" t="s">
        <v>555</v>
      </c>
      <c r="D152" s="26">
        <v>1966</v>
      </c>
      <c r="E152" s="26" t="s">
        <v>268</v>
      </c>
      <c r="F152" s="27" t="s">
        <v>556</v>
      </c>
      <c r="G152" s="26">
        <f t="shared" si="5"/>
        <v>48</v>
      </c>
    </row>
    <row r="153" spans="1:7" ht="16.5" customHeight="1" x14ac:dyDescent="0.2">
      <c r="A153" s="27">
        <v>14</v>
      </c>
      <c r="B153" s="26">
        <v>125</v>
      </c>
      <c r="C153" s="28" t="s">
        <v>557</v>
      </c>
      <c r="D153" s="26">
        <v>1955</v>
      </c>
      <c r="E153" s="26" t="s">
        <v>220</v>
      </c>
      <c r="F153" s="27" t="s">
        <v>558</v>
      </c>
      <c r="G153" s="26">
        <f t="shared" si="5"/>
        <v>47</v>
      </c>
    </row>
    <row r="154" spans="1:7" ht="16.5" customHeight="1" x14ac:dyDescent="0.2">
      <c r="A154" s="27">
        <v>15</v>
      </c>
      <c r="B154" s="26">
        <v>150</v>
      </c>
      <c r="C154" s="28" t="s">
        <v>561</v>
      </c>
      <c r="D154" s="26">
        <v>1954</v>
      </c>
      <c r="E154" s="26" t="s">
        <v>166</v>
      </c>
      <c r="F154" s="27" t="s">
        <v>562</v>
      </c>
      <c r="G154" s="26">
        <f t="shared" si="5"/>
        <v>46</v>
      </c>
    </row>
    <row r="155" spans="1:7" ht="16.5" customHeight="1" x14ac:dyDescent="0.2">
      <c r="A155" s="27" t="s">
        <v>60</v>
      </c>
      <c r="B155" s="26">
        <v>158</v>
      </c>
      <c r="C155" s="28" t="s">
        <v>559</v>
      </c>
      <c r="D155" s="26">
        <v>1958</v>
      </c>
      <c r="E155" s="26" t="s">
        <v>612</v>
      </c>
      <c r="F155" s="27" t="s">
        <v>560</v>
      </c>
      <c r="G155" s="26" t="s">
        <v>60</v>
      </c>
    </row>
    <row r="156" spans="1:7" ht="16.5" customHeight="1" x14ac:dyDescent="0.2"/>
    <row r="157" spans="1:7" ht="16.5" customHeight="1" x14ac:dyDescent="0.2">
      <c r="A157" s="18" t="s">
        <v>42</v>
      </c>
    </row>
    <row r="158" spans="1:7" ht="16.5" customHeight="1" x14ac:dyDescent="0.2">
      <c r="A158" s="27" t="s">
        <v>29</v>
      </c>
      <c r="B158" s="26" t="s">
        <v>30</v>
      </c>
      <c r="C158" s="28" t="s">
        <v>3</v>
      </c>
      <c r="D158" s="26" t="s">
        <v>31</v>
      </c>
      <c r="E158" s="26" t="s">
        <v>4</v>
      </c>
      <c r="F158" s="27" t="s">
        <v>32</v>
      </c>
      <c r="G158" s="26" t="s">
        <v>37</v>
      </c>
    </row>
    <row r="159" spans="1:7" ht="16.5" customHeight="1" x14ac:dyDescent="0.2">
      <c r="A159" s="27">
        <v>1</v>
      </c>
      <c r="B159" s="26">
        <v>138</v>
      </c>
      <c r="C159" s="28" t="s">
        <v>563</v>
      </c>
      <c r="D159" s="26">
        <v>1980</v>
      </c>
      <c r="E159" s="26" t="s">
        <v>72</v>
      </c>
      <c r="F159" s="27" t="s">
        <v>564</v>
      </c>
      <c r="G159" s="26">
        <v>60</v>
      </c>
    </row>
    <row r="160" spans="1:7" ht="16.5" customHeight="1" x14ac:dyDescent="0.2">
      <c r="A160" s="27">
        <v>2</v>
      </c>
      <c r="B160" s="26">
        <v>124</v>
      </c>
      <c r="C160" s="28" t="s">
        <v>565</v>
      </c>
      <c r="D160" s="26">
        <v>1961</v>
      </c>
      <c r="E160" s="26" t="s">
        <v>566</v>
      </c>
      <c r="F160" s="27" t="s">
        <v>567</v>
      </c>
      <c r="G160" s="26">
        <f>G159-$G$138</f>
        <v>59</v>
      </c>
    </row>
    <row r="161" spans="1:7" ht="16.5" customHeight="1" x14ac:dyDescent="0.2">
      <c r="A161" s="27">
        <v>3</v>
      </c>
      <c r="B161" s="26">
        <v>141</v>
      </c>
      <c r="C161" s="28" t="s">
        <v>568</v>
      </c>
      <c r="D161" s="26">
        <v>1970</v>
      </c>
      <c r="E161" s="26" t="s">
        <v>188</v>
      </c>
      <c r="F161" s="27" t="s">
        <v>569</v>
      </c>
      <c r="G161" s="26">
        <f t="shared" ref="G161:G175" si="6">G160-$G$138</f>
        <v>58</v>
      </c>
    </row>
    <row r="162" spans="1:7" ht="16.5" customHeight="1" x14ac:dyDescent="0.2">
      <c r="A162" s="27">
        <v>4</v>
      </c>
      <c r="B162" s="26">
        <v>17</v>
      </c>
      <c r="C162" s="28" t="s">
        <v>570</v>
      </c>
      <c r="D162" s="26">
        <v>1977</v>
      </c>
      <c r="E162" s="26" t="s">
        <v>101</v>
      </c>
      <c r="F162" s="27" t="s">
        <v>571</v>
      </c>
      <c r="G162" s="26">
        <f t="shared" si="6"/>
        <v>57</v>
      </c>
    </row>
    <row r="163" spans="1:7" ht="16.5" customHeight="1" x14ac:dyDescent="0.2">
      <c r="A163" s="27">
        <v>5</v>
      </c>
      <c r="B163" s="26">
        <v>142</v>
      </c>
      <c r="C163" s="28" t="s">
        <v>572</v>
      </c>
      <c r="D163" s="26">
        <v>1969</v>
      </c>
      <c r="E163" s="26" t="s">
        <v>188</v>
      </c>
      <c r="F163" s="27" t="s">
        <v>573</v>
      </c>
      <c r="G163" s="26">
        <f t="shared" si="6"/>
        <v>56</v>
      </c>
    </row>
    <row r="164" spans="1:7" ht="16.5" customHeight="1" x14ac:dyDescent="0.2">
      <c r="A164" s="27">
        <v>6</v>
      </c>
      <c r="B164" s="26">
        <v>132</v>
      </c>
      <c r="C164" s="28" t="s">
        <v>574</v>
      </c>
      <c r="D164" s="26">
        <v>1985</v>
      </c>
      <c r="E164" s="26" t="s">
        <v>177</v>
      </c>
      <c r="F164" s="27" t="s">
        <v>575</v>
      </c>
      <c r="G164" s="26">
        <f t="shared" si="6"/>
        <v>55</v>
      </c>
    </row>
    <row r="165" spans="1:7" ht="16.5" customHeight="1" x14ac:dyDescent="0.2">
      <c r="A165" s="27">
        <v>7</v>
      </c>
      <c r="B165" s="26">
        <v>165</v>
      </c>
      <c r="C165" s="28" t="s">
        <v>576</v>
      </c>
      <c r="D165" s="26">
        <v>1980</v>
      </c>
      <c r="E165" s="26" t="s">
        <v>177</v>
      </c>
      <c r="F165" s="27" t="s">
        <v>577</v>
      </c>
      <c r="G165" s="26">
        <f t="shared" si="6"/>
        <v>54</v>
      </c>
    </row>
    <row r="166" spans="1:7" ht="16.5" customHeight="1" x14ac:dyDescent="0.2">
      <c r="A166" s="27">
        <v>8</v>
      </c>
      <c r="B166" s="26">
        <v>133</v>
      </c>
      <c r="C166" s="28" t="s">
        <v>578</v>
      </c>
      <c r="D166" s="26">
        <v>1968</v>
      </c>
      <c r="E166" s="26" t="s">
        <v>177</v>
      </c>
      <c r="F166" s="27" t="s">
        <v>579</v>
      </c>
      <c r="G166" s="26">
        <f t="shared" si="6"/>
        <v>53</v>
      </c>
    </row>
    <row r="167" spans="1:7" ht="16.5" customHeight="1" x14ac:dyDescent="0.2">
      <c r="A167" s="27">
        <v>9</v>
      </c>
      <c r="B167" s="26">
        <v>97</v>
      </c>
      <c r="C167" s="28" t="s">
        <v>580</v>
      </c>
      <c r="D167" s="26">
        <v>1979</v>
      </c>
      <c r="E167" s="26" t="s">
        <v>226</v>
      </c>
      <c r="F167" s="27" t="s">
        <v>581</v>
      </c>
      <c r="G167" s="26">
        <f t="shared" si="6"/>
        <v>52</v>
      </c>
    </row>
    <row r="168" spans="1:7" ht="16.5" customHeight="1" x14ac:dyDescent="0.2">
      <c r="A168" s="27">
        <v>10</v>
      </c>
      <c r="B168" s="26">
        <v>139</v>
      </c>
      <c r="C168" s="28" t="s">
        <v>582</v>
      </c>
      <c r="D168" s="26">
        <v>2010</v>
      </c>
      <c r="E168" s="26" t="s">
        <v>320</v>
      </c>
      <c r="F168" s="27" t="s">
        <v>583</v>
      </c>
      <c r="G168" s="26">
        <f t="shared" si="6"/>
        <v>51</v>
      </c>
    </row>
    <row r="169" spans="1:7" ht="16.5" customHeight="1" x14ac:dyDescent="0.2">
      <c r="A169" s="27">
        <v>11</v>
      </c>
      <c r="B169" s="26">
        <v>123</v>
      </c>
      <c r="C169" s="28" t="s">
        <v>584</v>
      </c>
      <c r="D169" s="26">
        <v>1980</v>
      </c>
      <c r="E169" s="26" t="s">
        <v>566</v>
      </c>
      <c r="F169" s="27" t="s">
        <v>585</v>
      </c>
      <c r="G169" s="26">
        <f t="shared" si="6"/>
        <v>50</v>
      </c>
    </row>
    <row r="170" spans="1:7" ht="16.5" customHeight="1" x14ac:dyDescent="0.2">
      <c r="A170" s="27">
        <v>12</v>
      </c>
      <c r="B170" s="26">
        <v>149</v>
      </c>
      <c r="C170" s="28" t="s">
        <v>588</v>
      </c>
      <c r="D170" s="26">
        <v>1974</v>
      </c>
      <c r="E170" s="26" t="s">
        <v>72</v>
      </c>
      <c r="F170" s="27" t="s">
        <v>589</v>
      </c>
      <c r="G170" s="26">
        <f t="shared" si="6"/>
        <v>49</v>
      </c>
    </row>
    <row r="171" spans="1:7" ht="16.5" customHeight="1" x14ac:dyDescent="0.2">
      <c r="A171" s="27">
        <v>13</v>
      </c>
      <c r="B171" s="26">
        <v>140</v>
      </c>
      <c r="C171" s="28" t="s">
        <v>590</v>
      </c>
      <c r="D171" s="26">
        <v>1988</v>
      </c>
      <c r="E171" s="26" t="s">
        <v>72</v>
      </c>
      <c r="F171" s="27" t="s">
        <v>591</v>
      </c>
      <c r="G171" s="26">
        <f t="shared" si="6"/>
        <v>48</v>
      </c>
    </row>
    <row r="172" spans="1:7" ht="16.5" customHeight="1" x14ac:dyDescent="0.2">
      <c r="A172" s="27">
        <v>14</v>
      </c>
      <c r="B172" s="26">
        <v>92</v>
      </c>
      <c r="C172" s="28" t="s">
        <v>592</v>
      </c>
      <c r="D172" s="26">
        <v>1965</v>
      </c>
      <c r="E172" s="26" t="s">
        <v>188</v>
      </c>
      <c r="F172" s="27" t="s">
        <v>593</v>
      </c>
      <c r="G172" s="26">
        <f t="shared" si="6"/>
        <v>47</v>
      </c>
    </row>
    <row r="173" spans="1:7" ht="16.5" customHeight="1" x14ac:dyDescent="0.2">
      <c r="A173" s="27">
        <v>15</v>
      </c>
      <c r="B173" s="26">
        <v>131</v>
      </c>
      <c r="C173" s="28" t="s">
        <v>594</v>
      </c>
      <c r="D173" s="26">
        <v>1981</v>
      </c>
      <c r="E173" s="26" t="s">
        <v>177</v>
      </c>
      <c r="F173" s="27" t="s">
        <v>595</v>
      </c>
      <c r="G173" s="26">
        <f t="shared" si="6"/>
        <v>46</v>
      </c>
    </row>
    <row r="174" spans="1:7" ht="16.5" customHeight="1" x14ac:dyDescent="0.2">
      <c r="A174" s="27">
        <v>16</v>
      </c>
      <c r="B174" s="26">
        <v>134</v>
      </c>
      <c r="C174" s="28" t="s">
        <v>596</v>
      </c>
      <c r="D174" s="26">
        <v>1969</v>
      </c>
      <c r="E174" s="26" t="s">
        <v>177</v>
      </c>
      <c r="F174" s="27" t="s">
        <v>597</v>
      </c>
      <c r="G174" s="26">
        <f t="shared" si="6"/>
        <v>45</v>
      </c>
    </row>
    <row r="175" spans="1:7" ht="16.5" customHeight="1" x14ac:dyDescent="0.2">
      <c r="A175" s="27">
        <v>17</v>
      </c>
      <c r="B175" s="26">
        <v>127</v>
      </c>
      <c r="C175" s="28" t="s">
        <v>598</v>
      </c>
      <c r="D175" s="26">
        <v>1989</v>
      </c>
      <c r="E175" s="26" t="s">
        <v>128</v>
      </c>
      <c r="F175" s="27" t="s">
        <v>599</v>
      </c>
      <c r="G175" s="26">
        <f t="shared" si="6"/>
        <v>44</v>
      </c>
    </row>
    <row r="176" spans="1:7" ht="16.5" customHeight="1" x14ac:dyDescent="0.2">
      <c r="A176" s="27" t="s">
        <v>60</v>
      </c>
      <c r="B176" s="26">
        <v>152</v>
      </c>
      <c r="C176" s="28" t="s">
        <v>586</v>
      </c>
      <c r="D176" s="26">
        <v>1978</v>
      </c>
      <c r="E176" s="26" t="s">
        <v>610</v>
      </c>
      <c r="F176" s="27" t="s">
        <v>587</v>
      </c>
      <c r="G176" s="26" t="s">
        <v>60</v>
      </c>
    </row>
    <row r="177" spans="1:7" ht="16.5" customHeight="1" x14ac:dyDescent="0.2"/>
    <row r="178" spans="1:7" ht="16.5" customHeight="1" x14ac:dyDescent="0.2"/>
    <row r="179" spans="1:7" ht="16.5" customHeight="1" x14ac:dyDescent="0.2"/>
    <row r="180" spans="1:7" ht="16.5" customHeight="1" x14ac:dyDescent="0.2"/>
    <row r="181" spans="1:7" ht="16.5" customHeight="1" x14ac:dyDescent="0.2">
      <c r="A181" s="18" t="s">
        <v>43</v>
      </c>
    </row>
    <row r="182" spans="1:7" ht="16.5" customHeight="1" x14ac:dyDescent="0.2">
      <c r="A182" s="27" t="s">
        <v>29</v>
      </c>
      <c r="B182" s="26" t="s">
        <v>30</v>
      </c>
      <c r="C182" s="28" t="s">
        <v>3</v>
      </c>
      <c r="D182" s="26" t="s">
        <v>31</v>
      </c>
      <c r="E182" s="26" t="s">
        <v>4</v>
      </c>
      <c r="F182" s="27" t="s">
        <v>32</v>
      </c>
      <c r="G182" s="26" t="s">
        <v>37</v>
      </c>
    </row>
    <row r="183" spans="1:7" ht="16.5" customHeight="1" x14ac:dyDescent="0.2">
      <c r="A183" s="26" t="s">
        <v>60</v>
      </c>
      <c r="B183" s="26">
        <v>153</v>
      </c>
      <c r="C183" s="28" t="s">
        <v>600</v>
      </c>
      <c r="D183" s="26">
        <v>1947</v>
      </c>
      <c r="E183" s="30" t="s">
        <v>72</v>
      </c>
      <c r="F183" s="26" t="s">
        <v>60</v>
      </c>
      <c r="G183" s="26">
        <v>3</v>
      </c>
    </row>
    <row r="184" spans="1:7" ht="16.5" customHeight="1" x14ac:dyDescent="0.2">
      <c r="A184" s="26" t="s">
        <v>60</v>
      </c>
      <c r="B184" s="26">
        <v>154</v>
      </c>
      <c r="C184" s="28" t="s">
        <v>602</v>
      </c>
      <c r="D184" s="26">
        <v>1945</v>
      </c>
      <c r="E184" s="30" t="s">
        <v>166</v>
      </c>
      <c r="F184" s="26" t="s">
        <v>60</v>
      </c>
      <c r="G184" s="26">
        <v>3</v>
      </c>
    </row>
    <row r="185" spans="1:7" ht="16.5" customHeight="1" x14ac:dyDescent="0.2">
      <c r="A185" s="26" t="s">
        <v>60</v>
      </c>
      <c r="B185" s="26">
        <v>162</v>
      </c>
      <c r="C185" s="28" t="s">
        <v>603</v>
      </c>
      <c r="D185" s="26">
        <v>1994</v>
      </c>
      <c r="E185" s="26" t="s">
        <v>610</v>
      </c>
      <c r="F185" s="26" t="s">
        <v>60</v>
      </c>
      <c r="G185" s="26" t="s">
        <v>601</v>
      </c>
    </row>
    <row r="186" spans="1:7" ht="16.5" customHeight="1" x14ac:dyDescent="0.2">
      <c r="A186" s="26" t="s">
        <v>60</v>
      </c>
      <c r="B186" s="26">
        <v>164</v>
      </c>
      <c r="C186" s="28" t="s">
        <v>604</v>
      </c>
      <c r="D186" s="26">
        <v>1969</v>
      </c>
      <c r="E186" s="26" t="s">
        <v>610</v>
      </c>
      <c r="F186" s="26" t="s">
        <v>60</v>
      </c>
      <c r="G186" s="26" t="s">
        <v>601</v>
      </c>
    </row>
    <row r="187" spans="1:7" ht="16.5" customHeight="1" x14ac:dyDescent="0.2">
      <c r="A187" s="26" t="s">
        <v>60</v>
      </c>
      <c r="B187" s="26">
        <v>166</v>
      </c>
      <c r="C187" s="28" t="s">
        <v>605</v>
      </c>
      <c r="D187" s="26">
        <v>2007</v>
      </c>
      <c r="E187" s="26" t="s">
        <v>610</v>
      </c>
      <c r="F187" s="26" t="s">
        <v>60</v>
      </c>
      <c r="G187" s="26" t="s">
        <v>601</v>
      </c>
    </row>
    <row r="188" spans="1:7" ht="16.5" customHeight="1" x14ac:dyDescent="0.2">
      <c r="A188" s="26" t="s">
        <v>60</v>
      </c>
      <c r="B188" s="26">
        <v>167</v>
      </c>
      <c r="C188" s="28" t="s">
        <v>614</v>
      </c>
      <c r="D188" s="26">
        <v>1989</v>
      </c>
      <c r="E188" s="26" t="s">
        <v>611</v>
      </c>
      <c r="F188" s="26" t="s">
        <v>60</v>
      </c>
      <c r="G188" s="26" t="s">
        <v>601</v>
      </c>
    </row>
    <row r="189" spans="1:7" ht="16.5" customHeight="1" x14ac:dyDescent="0.2">
      <c r="A189" s="26" t="s">
        <v>60</v>
      </c>
      <c r="B189" s="26">
        <v>168</v>
      </c>
      <c r="C189" s="28" t="s">
        <v>606</v>
      </c>
      <c r="D189" s="26">
        <v>1964</v>
      </c>
      <c r="E189" s="26" t="s">
        <v>611</v>
      </c>
      <c r="F189" s="26" t="s">
        <v>60</v>
      </c>
      <c r="G189" s="26" t="s">
        <v>601</v>
      </c>
    </row>
    <row r="190" spans="1:7" ht="16.5" customHeight="1" x14ac:dyDescent="0.2">
      <c r="A190" s="26" t="s">
        <v>60</v>
      </c>
      <c r="B190" s="26">
        <v>169</v>
      </c>
      <c r="C190" s="28" t="s">
        <v>607</v>
      </c>
      <c r="D190" s="26">
        <v>1984</v>
      </c>
      <c r="E190" s="26" t="s">
        <v>611</v>
      </c>
      <c r="F190" s="26" t="s">
        <v>60</v>
      </c>
      <c r="G190" s="26" t="s">
        <v>601</v>
      </c>
    </row>
    <row r="191" spans="1:7" ht="16.5" customHeight="1" x14ac:dyDescent="0.2"/>
    <row r="192" spans="1:7" ht="16.5" customHeight="1" x14ac:dyDescent="0.2">
      <c r="A192" s="18" t="s">
        <v>44</v>
      </c>
    </row>
    <row r="193" spans="1:7" ht="16.5" customHeight="1" x14ac:dyDescent="0.2">
      <c r="A193" s="27" t="s">
        <v>29</v>
      </c>
      <c r="B193" s="26" t="s">
        <v>30</v>
      </c>
      <c r="C193" s="28" t="s">
        <v>3</v>
      </c>
      <c r="D193" s="26" t="s">
        <v>31</v>
      </c>
      <c r="E193" s="26" t="s">
        <v>4</v>
      </c>
      <c r="F193" s="27" t="s">
        <v>32</v>
      </c>
      <c r="G193" s="26" t="s">
        <v>37</v>
      </c>
    </row>
    <row r="194" spans="1:7" ht="16.5" customHeight="1" x14ac:dyDescent="0.2">
      <c r="A194" s="26" t="s">
        <v>60</v>
      </c>
      <c r="B194" s="26">
        <v>159</v>
      </c>
      <c r="C194" s="28" t="s">
        <v>608</v>
      </c>
      <c r="D194" s="26">
        <v>1998</v>
      </c>
      <c r="E194" s="26" t="s">
        <v>611</v>
      </c>
      <c r="F194" s="26" t="s">
        <v>60</v>
      </c>
      <c r="G194" s="26" t="s">
        <v>601</v>
      </c>
    </row>
    <row r="195" spans="1:7" ht="16.5" customHeight="1" x14ac:dyDescent="0.2">
      <c r="A195" s="26" t="s">
        <v>60</v>
      </c>
      <c r="B195" s="26">
        <v>163</v>
      </c>
      <c r="C195" s="28" t="s">
        <v>609</v>
      </c>
      <c r="D195" s="26">
        <v>2002</v>
      </c>
      <c r="E195" s="26" t="s">
        <v>610</v>
      </c>
      <c r="F195" s="26" t="s">
        <v>60</v>
      </c>
      <c r="G195" s="26" t="s">
        <v>601</v>
      </c>
    </row>
    <row r="196" spans="1:7" x14ac:dyDescent="0.2">
      <c r="B196" s="27"/>
      <c r="D196" s="27"/>
      <c r="E196" s="27"/>
      <c r="G196" s="27"/>
    </row>
    <row r="197" spans="1:7" x14ac:dyDescent="0.2">
      <c r="B197" s="27"/>
      <c r="D197" s="27"/>
      <c r="E197" s="27"/>
      <c r="G197" s="27"/>
    </row>
  </sheetData>
  <phoneticPr fontId="8" type="noConversion"/>
  <pageMargins left="1.5748031496062993" right="0.59055118110236227" top="0.78740157480314965" bottom="0.78740157480314965" header="0.31496062992125984" footer="0.31496062992125984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3304E-222B-4BE4-8A09-6B4638C48310}">
  <sheetPr>
    <pageSetUpPr fitToPage="1"/>
  </sheetPr>
  <dimension ref="A1:N131"/>
  <sheetViews>
    <sheetView workbookViewId="0"/>
  </sheetViews>
  <sheetFormatPr defaultRowHeight="15" x14ac:dyDescent="0.3"/>
  <cols>
    <col min="1" max="2" width="9.140625" style="13"/>
    <col min="3" max="3" width="22.28515625" style="14" customWidth="1"/>
    <col min="4" max="6" width="9.140625" style="13"/>
    <col min="7" max="7" width="9.85546875" style="13" customWidth="1"/>
    <col min="8" max="9" width="11.5703125" style="13" customWidth="1"/>
    <col min="10" max="10" width="11.5703125" style="14" customWidth="1"/>
  </cols>
  <sheetData>
    <row r="1" spans="1:14" x14ac:dyDescent="0.3">
      <c r="A1" s="23" t="s">
        <v>65</v>
      </c>
    </row>
    <row r="2" spans="1:14" x14ac:dyDescent="0.3">
      <c r="A2" s="23" t="s">
        <v>67</v>
      </c>
    </row>
    <row r="3" spans="1:14" x14ac:dyDescent="0.3">
      <c r="A3" s="24" t="s">
        <v>62</v>
      </c>
    </row>
    <row r="4" spans="1:14" x14ac:dyDescent="0.3">
      <c r="A4" s="27"/>
    </row>
    <row r="5" spans="1:14" x14ac:dyDescent="0.3">
      <c r="A5" s="25" t="s">
        <v>34</v>
      </c>
    </row>
    <row r="6" spans="1:14" s="12" customFormat="1" ht="15" customHeight="1" x14ac:dyDescent="0.3">
      <c r="A6" s="27" t="s">
        <v>29</v>
      </c>
      <c r="B6" s="26" t="s">
        <v>30</v>
      </c>
      <c r="C6" s="28" t="s">
        <v>3</v>
      </c>
      <c r="D6" s="26" t="s">
        <v>31</v>
      </c>
      <c r="E6" s="26" t="s">
        <v>4</v>
      </c>
      <c r="F6" s="13" t="s">
        <v>81</v>
      </c>
      <c r="G6" s="13" t="s">
        <v>82</v>
      </c>
      <c r="H6" s="13" t="s">
        <v>83</v>
      </c>
      <c r="I6" s="13" t="s">
        <v>613</v>
      </c>
    </row>
    <row r="7" spans="1:14" s="12" customFormat="1" ht="15" customHeight="1" x14ac:dyDescent="0.3">
      <c r="A7" s="13">
        <v>1</v>
      </c>
      <c r="B7" s="13">
        <v>15</v>
      </c>
      <c r="C7" s="14" t="s">
        <v>84</v>
      </c>
      <c r="D7" s="13">
        <v>2001</v>
      </c>
      <c r="E7" s="13" t="s">
        <v>72</v>
      </c>
      <c r="F7" s="13" t="s">
        <v>85</v>
      </c>
      <c r="G7" s="13" t="s">
        <v>86</v>
      </c>
      <c r="H7" s="13" t="s">
        <v>87</v>
      </c>
      <c r="I7" s="13" t="s">
        <v>88</v>
      </c>
    </row>
    <row r="8" spans="1:14" s="12" customFormat="1" ht="15" customHeight="1" x14ac:dyDescent="0.3">
      <c r="A8" s="13">
        <v>2</v>
      </c>
      <c r="B8" s="13">
        <v>26</v>
      </c>
      <c r="C8" s="14" t="s">
        <v>89</v>
      </c>
      <c r="D8" s="13">
        <v>1990</v>
      </c>
      <c r="E8" s="13" t="s">
        <v>90</v>
      </c>
      <c r="F8" s="13" t="s">
        <v>91</v>
      </c>
      <c r="G8" s="13" t="s">
        <v>92</v>
      </c>
      <c r="H8" s="13" t="s">
        <v>93</v>
      </c>
      <c r="I8" s="13" t="s">
        <v>94</v>
      </c>
      <c r="M8" s="23"/>
      <c r="N8" s="26"/>
    </row>
    <row r="9" spans="1:14" s="12" customFormat="1" ht="15" customHeight="1" x14ac:dyDescent="0.3">
      <c r="A9" s="13">
        <v>3</v>
      </c>
      <c r="B9" s="13">
        <v>6</v>
      </c>
      <c r="C9" s="14" t="s">
        <v>95</v>
      </c>
      <c r="D9" s="13">
        <v>1977</v>
      </c>
      <c r="E9" s="13" t="s">
        <v>72</v>
      </c>
      <c r="F9" s="13" t="s">
        <v>96</v>
      </c>
      <c r="G9" s="13" t="s">
        <v>97</v>
      </c>
      <c r="H9" s="13" t="s">
        <v>98</v>
      </c>
      <c r="I9" s="13" t="s">
        <v>99</v>
      </c>
      <c r="M9" s="23"/>
      <c r="N9" s="26"/>
    </row>
    <row r="10" spans="1:14" s="12" customFormat="1" ht="15" customHeight="1" x14ac:dyDescent="0.3">
      <c r="A10" s="13">
        <v>4</v>
      </c>
      <c r="B10" s="13">
        <v>18</v>
      </c>
      <c r="C10" s="14" t="s">
        <v>100</v>
      </c>
      <c r="D10" s="13">
        <v>1981</v>
      </c>
      <c r="E10" s="13" t="s">
        <v>101</v>
      </c>
      <c r="F10" s="13" t="s">
        <v>102</v>
      </c>
      <c r="G10" s="13" t="s">
        <v>103</v>
      </c>
      <c r="H10" s="13" t="s">
        <v>104</v>
      </c>
      <c r="I10" s="13" t="s">
        <v>105</v>
      </c>
      <c r="M10" s="25"/>
      <c r="N10" s="26"/>
    </row>
    <row r="11" spans="1:14" s="12" customFormat="1" ht="15" customHeight="1" x14ac:dyDescent="0.3">
      <c r="A11" s="13">
        <v>5</v>
      </c>
      <c r="B11" s="13">
        <v>30</v>
      </c>
      <c r="C11" s="14" t="s">
        <v>106</v>
      </c>
      <c r="D11" s="13">
        <v>1992</v>
      </c>
      <c r="E11" s="13" t="s">
        <v>107</v>
      </c>
      <c r="F11" s="13" t="s">
        <v>108</v>
      </c>
      <c r="G11" s="13" t="s">
        <v>109</v>
      </c>
      <c r="H11" s="13" t="s">
        <v>110</v>
      </c>
      <c r="I11" s="13" t="s">
        <v>111</v>
      </c>
      <c r="M11" s="25"/>
      <c r="N11" s="26"/>
    </row>
    <row r="12" spans="1:14" s="12" customFormat="1" ht="15" customHeight="1" x14ac:dyDescent="0.3">
      <c r="A12" s="13">
        <v>6</v>
      </c>
      <c r="B12" s="13">
        <v>25</v>
      </c>
      <c r="C12" s="14" t="s">
        <v>112</v>
      </c>
      <c r="D12" s="13">
        <v>1978</v>
      </c>
      <c r="E12" s="13" t="s">
        <v>90</v>
      </c>
      <c r="F12" s="13" t="s">
        <v>113</v>
      </c>
      <c r="G12" s="13" t="s">
        <v>114</v>
      </c>
      <c r="H12" s="13" t="s">
        <v>115</v>
      </c>
      <c r="I12" s="13" t="s">
        <v>116</v>
      </c>
      <c r="M12" s="25"/>
      <c r="N12" s="26"/>
    </row>
    <row r="13" spans="1:14" s="12" customFormat="1" ht="15" customHeight="1" x14ac:dyDescent="0.3">
      <c r="A13" s="13">
        <v>7</v>
      </c>
      <c r="B13" s="13">
        <v>12</v>
      </c>
      <c r="C13" s="14" t="s">
        <v>117</v>
      </c>
      <c r="D13" s="13">
        <v>1973</v>
      </c>
      <c r="E13" s="13" t="s">
        <v>72</v>
      </c>
      <c r="F13" s="13" t="s">
        <v>118</v>
      </c>
      <c r="G13" s="13" t="s">
        <v>119</v>
      </c>
      <c r="H13" s="13" t="s">
        <v>120</v>
      </c>
      <c r="I13" s="13" t="s">
        <v>121</v>
      </c>
    </row>
    <row r="14" spans="1:14" s="12" customFormat="1" ht="15" customHeight="1" x14ac:dyDescent="0.3">
      <c r="A14" s="13">
        <v>8</v>
      </c>
      <c r="B14" s="13">
        <v>13</v>
      </c>
      <c r="C14" s="14" t="s">
        <v>122</v>
      </c>
      <c r="D14" s="13">
        <v>1974</v>
      </c>
      <c r="E14" s="13" t="s">
        <v>72</v>
      </c>
      <c r="F14" s="13" t="s">
        <v>123</v>
      </c>
      <c r="G14" s="13" t="s">
        <v>124</v>
      </c>
      <c r="H14" s="13" t="s">
        <v>125</v>
      </c>
      <c r="I14" s="13" t="s">
        <v>126</v>
      </c>
    </row>
    <row r="15" spans="1:14" s="12" customFormat="1" ht="15" customHeight="1" x14ac:dyDescent="0.3">
      <c r="A15" s="13">
        <v>9</v>
      </c>
      <c r="B15" s="13">
        <v>3</v>
      </c>
      <c r="C15" s="14" t="s">
        <v>127</v>
      </c>
      <c r="D15" s="13">
        <v>1986</v>
      </c>
      <c r="E15" s="13" t="s">
        <v>128</v>
      </c>
      <c r="F15" s="13" t="s">
        <v>129</v>
      </c>
      <c r="G15" s="13" t="s">
        <v>130</v>
      </c>
      <c r="H15" s="13" t="s">
        <v>131</v>
      </c>
      <c r="I15" s="13" t="s">
        <v>132</v>
      </c>
    </row>
    <row r="16" spans="1:14" s="12" customFormat="1" ht="15" customHeight="1" x14ac:dyDescent="0.3">
      <c r="A16" s="13">
        <v>10</v>
      </c>
      <c r="B16" s="13">
        <v>31</v>
      </c>
      <c r="C16" s="14" t="s">
        <v>133</v>
      </c>
      <c r="D16" s="13">
        <v>1970</v>
      </c>
      <c r="E16" s="13" t="s">
        <v>134</v>
      </c>
      <c r="F16" s="13" t="s">
        <v>135</v>
      </c>
      <c r="G16" s="13" t="s">
        <v>136</v>
      </c>
      <c r="H16" s="13" t="s">
        <v>137</v>
      </c>
      <c r="I16" s="13" t="s">
        <v>138</v>
      </c>
    </row>
    <row r="17" spans="1:9" s="12" customFormat="1" ht="15" customHeight="1" x14ac:dyDescent="0.3">
      <c r="A17" s="13">
        <v>11</v>
      </c>
      <c r="B17" s="13">
        <v>11</v>
      </c>
      <c r="C17" s="14" t="s">
        <v>139</v>
      </c>
      <c r="D17" s="13">
        <v>1971</v>
      </c>
      <c r="E17" s="13" t="s">
        <v>101</v>
      </c>
      <c r="F17" s="13" t="s">
        <v>140</v>
      </c>
      <c r="G17" s="13" t="s">
        <v>141</v>
      </c>
      <c r="H17" s="13" t="s">
        <v>142</v>
      </c>
      <c r="I17" s="13" t="s">
        <v>143</v>
      </c>
    </row>
    <row r="18" spans="1:9" s="12" customFormat="1" ht="15" customHeight="1" x14ac:dyDescent="0.3">
      <c r="A18" s="13">
        <v>12</v>
      </c>
      <c r="B18" s="13">
        <v>32</v>
      </c>
      <c r="C18" s="14" t="s">
        <v>144</v>
      </c>
      <c r="D18" s="13">
        <v>1972</v>
      </c>
      <c r="E18" s="13" t="s">
        <v>145</v>
      </c>
      <c r="F18" s="13" t="s">
        <v>146</v>
      </c>
      <c r="G18" s="13" t="s">
        <v>147</v>
      </c>
      <c r="H18" s="13" t="s">
        <v>148</v>
      </c>
      <c r="I18" s="13" t="s">
        <v>149</v>
      </c>
    </row>
    <row r="19" spans="1:9" s="12" customFormat="1" ht="15" customHeight="1" x14ac:dyDescent="0.3">
      <c r="A19" s="13">
        <v>13</v>
      </c>
      <c r="B19" s="13">
        <v>24</v>
      </c>
      <c r="C19" s="14" t="s">
        <v>150</v>
      </c>
      <c r="D19" s="13">
        <v>1961</v>
      </c>
      <c r="E19" s="13" t="s">
        <v>90</v>
      </c>
      <c r="F19" s="13" t="s">
        <v>151</v>
      </c>
      <c r="G19" s="13" t="s">
        <v>152</v>
      </c>
      <c r="H19" s="13" t="s">
        <v>153</v>
      </c>
      <c r="I19" s="13" t="s">
        <v>154</v>
      </c>
    </row>
    <row r="20" spans="1:9" s="12" customFormat="1" ht="15" customHeight="1" x14ac:dyDescent="0.3">
      <c r="A20" s="13">
        <v>14</v>
      </c>
      <c r="B20" s="13">
        <v>27</v>
      </c>
      <c r="C20" s="14" t="s">
        <v>155</v>
      </c>
      <c r="D20" s="13">
        <v>1956</v>
      </c>
      <c r="E20" s="13" t="s">
        <v>90</v>
      </c>
      <c r="F20" s="13" t="s">
        <v>156</v>
      </c>
      <c r="G20" s="13" t="s">
        <v>157</v>
      </c>
      <c r="H20" s="13" t="s">
        <v>158</v>
      </c>
      <c r="I20" s="13" t="s">
        <v>159</v>
      </c>
    </row>
    <row r="21" spans="1:9" s="12" customFormat="1" ht="15" customHeight="1" x14ac:dyDescent="0.3">
      <c r="A21" s="13">
        <v>15</v>
      </c>
      <c r="B21" s="13">
        <v>22</v>
      </c>
      <c r="C21" s="14" t="s">
        <v>160</v>
      </c>
      <c r="D21" s="13">
        <v>1967</v>
      </c>
      <c r="E21" s="13" t="s">
        <v>72</v>
      </c>
      <c r="F21" s="13" t="s">
        <v>161</v>
      </c>
      <c r="G21" s="13" t="s">
        <v>162</v>
      </c>
      <c r="H21" s="13" t="s">
        <v>163</v>
      </c>
      <c r="I21" s="13" t="s">
        <v>164</v>
      </c>
    </row>
    <row r="22" spans="1:9" s="12" customFormat="1" ht="15" customHeight="1" x14ac:dyDescent="0.3">
      <c r="A22" s="13">
        <v>16</v>
      </c>
      <c r="B22" s="13">
        <v>45</v>
      </c>
      <c r="C22" s="14" t="s">
        <v>165</v>
      </c>
      <c r="D22" s="13">
        <v>1972</v>
      </c>
      <c r="E22" s="13" t="s">
        <v>166</v>
      </c>
      <c r="F22" s="13" t="s">
        <v>167</v>
      </c>
      <c r="G22" s="13" t="s">
        <v>168</v>
      </c>
      <c r="H22" s="13" t="s">
        <v>169</v>
      </c>
      <c r="I22" s="13" t="s">
        <v>170</v>
      </c>
    </row>
    <row r="23" spans="1:9" s="12" customFormat="1" ht="15" customHeight="1" x14ac:dyDescent="0.3">
      <c r="A23" s="13">
        <v>17</v>
      </c>
      <c r="B23" s="13">
        <v>35</v>
      </c>
      <c r="C23" s="14" t="s">
        <v>171</v>
      </c>
      <c r="D23" s="13">
        <v>1988</v>
      </c>
      <c r="E23" s="13" t="s">
        <v>145</v>
      </c>
      <c r="F23" s="13" t="s">
        <v>172</v>
      </c>
      <c r="G23" s="13" t="s">
        <v>173</v>
      </c>
      <c r="H23" s="13" t="s">
        <v>174</v>
      </c>
      <c r="I23" s="13" t="s">
        <v>175</v>
      </c>
    </row>
    <row r="24" spans="1:9" s="12" customFormat="1" ht="15" customHeight="1" x14ac:dyDescent="0.3">
      <c r="A24" s="13">
        <v>18</v>
      </c>
      <c r="B24" s="13">
        <v>43</v>
      </c>
      <c r="C24" s="14" t="s">
        <v>176</v>
      </c>
      <c r="D24" s="13">
        <v>1971</v>
      </c>
      <c r="E24" s="13" t="s">
        <v>177</v>
      </c>
      <c r="F24" s="13" t="s">
        <v>178</v>
      </c>
      <c r="G24" s="13" t="s">
        <v>179</v>
      </c>
      <c r="H24" s="13" t="s">
        <v>180</v>
      </c>
      <c r="I24" s="13" t="s">
        <v>181</v>
      </c>
    </row>
    <row r="25" spans="1:9" s="12" customFormat="1" ht="15" customHeight="1" x14ac:dyDescent="0.3">
      <c r="A25" s="13">
        <v>19</v>
      </c>
      <c r="B25" s="13">
        <v>14</v>
      </c>
      <c r="C25" s="14" t="s">
        <v>182</v>
      </c>
      <c r="D25" s="13">
        <v>1976</v>
      </c>
      <c r="E25" s="13" t="s">
        <v>72</v>
      </c>
      <c r="F25" s="13" t="s">
        <v>183</v>
      </c>
      <c r="G25" s="13" t="s">
        <v>184</v>
      </c>
      <c r="H25" s="13" t="s">
        <v>185</v>
      </c>
      <c r="I25" s="13" t="s">
        <v>186</v>
      </c>
    </row>
    <row r="26" spans="1:9" s="12" customFormat="1" ht="15" customHeight="1" x14ac:dyDescent="0.3">
      <c r="A26" s="13">
        <v>20</v>
      </c>
      <c r="B26" s="13">
        <v>8</v>
      </c>
      <c r="C26" s="14" t="s">
        <v>187</v>
      </c>
      <c r="D26" s="13">
        <v>1963</v>
      </c>
      <c r="E26" s="13" t="s">
        <v>188</v>
      </c>
      <c r="F26" s="13" t="s">
        <v>189</v>
      </c>
      <c r="G26" s="13" t="s">
        <v>190</v>
      </c>
      <c r="H26" s="13" t="s">
        <v>191</v>
      </c>
      <c r="I26" s="13" t="s">
        <v>192</v>
      </c>
    </row>
    <row r="27" spans="1:9" s="12" customFormat="1" ht="15" customHeight="1" x14ac:dyDescent="0.3">
      <c r="A27" s="13">
        <v>21</v>
      </c>
      <c r="B27" s="13">
        <v>16</v>
      </c>
      <c r="C27" s="14" t="s">
        <v>193</v>
      </c>
      <c r="D27" s="13">
        <v>1977</v>
      </c>
      <c r="E27" s="13" t="s">
        <v>101</v>
      </c>
      <c r="F27" s="13" t="s">
        <v>194</v>
      </c>
      <c r="G27" s="13" t="s">
        <v>195</v>
      </c>
      <c r="H27" s="13" t="s">
        <v>196</v>
      </c>
      <c r="I27" s="13" t="s">
        <v>197</v>
      </c>
    </row>
    <row r="28" spans="1:9" s="12" customFormat="1" ht="15" customHeight="1" x14ac:dyDescent="0.3">
      <c r="A28" s="13">
        <v>22</v>
      </c>
      <c r="B28" s="13">
        <v>19</v>
      </c>
      <c r="C28" s="14" t="s">
        <v>198</v>
      </c>
      <c r="D28" s="13">
        <v>1976</v>
      </c>
      <c r="E28" s="13" t="s">
        <v>199</v>
      </c>
      <c r="F28" s="13" t="s">
        <v>200</v>
      </c>
      <c r="G28" s="13" t="s">
        <v>201</v>
      </c>
      <c r="H28" s="13" t="s">
        <v>202</v>
      </c>
      <c r="I28" s="13" t="s">
        <v>203</v>
      </c>
    </row>
    <row r="29" spans="1:9" s="12" customFormat="1" ht="15" customHeight="1" x14ac:dyDescent="0.3">
      <c r="A29" s="13">
        <v>23</v>
      </c>
      <c r="B29" s="13">
        <v>5</v>
      </c>
      <c r="C29" s="14" t="s">
        <v>204</v>
      </c>
      <c r="D29" s="13">
        <v>1979</v>
      </c>
      <c r="E29" s="13" t="s">
        <v>72</v>
      </c>
      <c r="F29" s="13" t="s">
        <v>205</v>
      </c>
      <c r="G29" s="13" t="s">
        <v>206</v>
      </c>
      <c r="H29" s="13" t="s">
        <v>207</v>
      </c>
      <c r="I29" s="13" t="s">
        <v>208</v>
      </c>
    </row>
    <row r="30" spans="1:9" s="12" customFormat="1" ht="15" customHeight="1" x14ac:dyDescent="0.3">
      <c r="A30" s="13">
        <v>24</v>
      </c>
      <c r="B30" s="13">
        <v>49</v>
      </c>
      <c r="C30" s="14" t="s">
        <v>209</v>
      </c>
      <c r="D30" s="13">
        <v>1958</v>
      </c>
      <c r="E30" s="13" t="s">
        <v>166</v>
      </c>
      <c r="F30" s="13" t="s">
        <v>210</v>
      </c>
      <c r="G30" s="13" t="s">
        <v>211</v>
      </c>
      <c r="H30" s="13" t="s">
        <v>212</v>
      </c>
      <c r="I30" s="13" t="s">
        <v>213</v>
      </c>
    </row>
    <row r="31" spans="1:9" s="12" customFormat="1" ht="15" customHeight="1" x14ac:dyDescent="0.3">
      <c r="A31" s="13" t="s">
        <v>638</v>
      </c>
      <c r="B31" s="13">
        <v>39</v>
      </c>
      <c r="C31" s="14" t="s">
        <v>214</v>
      </c>
      <c r="D31" s="13">
        <v>1993</v>
      </c>
      <c r="E31" s="13" t="s">
        <v>145</v>
      </c>
      <c r="F31" s="13" t="s">
        <v>215</v>
      </c>
      <c r="G31" s="13" t="s">
        <v>216</v>
      </c>
      <c r="H31" s="13" t="s">
        <v>217</v>
      </c>
      <c r="I31" s="13" t="s">
        <v>218</v>
      </c>
    </row>
    <row r="32" spans="1:9" s="12" customFormat="1" ht="15" customHeight="1" x14ac:dyDescent="0.3">
      <c r="A32" s="13" t="s">
        <v>638</v>
      </c>
      <c r="B32" s="13">
        <v>4</v>
      </c>
      <c r="C32" s="14" t="s">
        <v>219</v>
      </c>
      <c r="D32" s="13">
        <v>1962</v>
      </c>
      <c r="E32" s="13" t="s">
        <v>220</v>
      </c>
      <c r="F32" s="13" t="s">
        <v>221</v>
      </c>
      <c r="G32" s="13" t="s">
        <v>222</v>
      </c>
      <c r="H32" s="13" t="s">
        <v>223</v>
      </c>
      <c r="I32" s="13" t="s">
        <v>224</v>
      </c>
    </row>
    <row r="33" spans="1:10" s="12" customFormat="1" ht="15" customHeight="1" x14ac:dyDescent="0.3">
      <c r="A33" s="13" t="s">
        <v>638</v>
      </c>
      <c r="B33" s="13">
        <v>20</v>
      </c>
      <c r="C33" s="14" t="s">
        <v>225</v>
      </c>
      <c r="D33" s="13">
        <v>1967</v>
      </c>
      <c r="E33" s="13" t="s">
        <v>226</v>
      </c>
      <c r="F33" s="13" t="s">
        <v>227</v>
      </c>
      <c r="G33" s="13" t="s">
        <v>228</v>
      </c>
      <c r="H33" s="13" t="s">
        <v>229</v>
      </c>
      <c r="I33" s="13" t="s">
        <v>230</v>
      </c>
    </row>
    <row r="34" spans="1:10" s="12" customFormat="1" ht="15" customHeight="1" x14ac:dyDescent="0.3">
      <c r="A34" s="13" t="s">
        <v>638</v>
      </c>
      <c r="B34" s="13">
        <v>9</v>
      </c>
      <c r="C34" s="14" t="s">
        <v>231</v>
      </c>
      <c r="D34" s="13">
        <v>1990</v>
      </c>
      <c r="E34" s="13" t="s">
        <v>177</v>
      </c>
      <c r="F34" s="13" t="s">
        <v>232</v>
      </c>
      <c r="G34" s="13" t="s">
        <v>233</v>
      </c>
      <c r="H34" s="13" t="s">
        <v>234</v>
      </c>
      <c r="I34" s="13" t="s">
        <v>235</v>
      </c>
    </row>
    <row r="35" spans="1:10" s="12" customFormat="1" ht="15" customHeight="1" x14ac:dyDescent="0.3">
      <c r="A35" s="13" t="s">
        <v>638</v>
      </c>
      <c r="B35" s="13">
        <v>21</v>
      </c>
      <c r="C35" s="14" t="s">
        <v>236</v>
      </c>
      <c r="D35" s="13">
        <v>1975</v>
      </c>
      <c r="E35" s="13" t="s">
        <v>72</v>
      </c>
      <c r="F35" s="13" t="s">
        <v>232</v>
      </c>
      <c r="G35" s="13" t="s">
        <v>237</v>
      </c>
      <c r="H35" s="13" t="s">
        <v>238</v>
      </c>
      <c r="I35" s="13" t="s">
        <v>239</v>
      </c>
    </row>
    <row r="36" spans="1:10" s="12" customFormat="1" ht="15" customHeight="1" x14ac:dyDescent="0.3">
      <c r="A36" s="13" t="s">
        <v>638</v>
      </c>
      <c r="B36" s="13">
        <v>28</v>
      </c>
      <c r="C36" s="14" t="s">
        <v>240</v>
      </c>
      <c r="D36" s="13">
        <v>1952</v>
      </c>
      <c r="E36" s="13" t="s">
        <v>90</v>
      </c>
      <c r="F36" s="13" t="s">
        <v>241</v>
      </c>
      <c r="G36" s="13" t="s">
        <v>242</v>
      </c>
      <c r="H36" s="13" t="s">
        <v>243</v>
      </c>
      <c r="I36" s="13" t="s">
        <v>244</v>
      </c>
    </row>
    <row r="37" spans="1:10" s="12" customFormat="1" ht="15" customHeight="1" x14ac:dyDescent="0.3">
      <c r="A37" s="13"/>
      <c r="B37" s="13"/>
      <c r="C37" s="14"/>
      <c r="D37" s="13"/>
      <c r="E37" s="13"/>
      <c r="F37" s="13"/>
      <c r="G37" s="13"/>
      <c r="H37" s="13"/>
      <c r="I37" s="13"/>
      <c r="J37" s="14"/>
    </row>
    <row r="38" spans="1:10" s="12" customFormat="1" ht="15" customHeight="1" x14ac:dyDescent="0.3">
      <c r="A38" s="25" t="s">
        <v>33</v>
      </c>
      <c r="B38" s="13"/>
      <c r="C38" s="14"/>
      <c r="D38" s="13"/>
      <c r="E38" s="13"/>
      <c r="F38" s="13"/>
      <c r="G38" s="13"/>
      <c r="H38" s="13"/>
      <c r="I38" s="13"/>
      <c r="J38" s="13"/>
    </row>
    <row r="39" spans="1:10" s="12" customFormat="1" ht="15" customHeight="1" x14ac:dyDescent="0.3">
      <c r="A39" s="27" t="s">
        <v>29</v>
      </c>
      <c r="B39" s="26" t="s">
        <v>30</v>
      </c>
      <c r="C39" s="28" t="s">
        <v>3</v>
      </c>
      <c r="D39" s="26" t="s">
        <v>31</v>
      </c>
      <c r="E39" s="26" t="s">
        <v>4</v>
      </c>
      <c r="F39" s="13" t="s">
        <v>81</v>
      </c>
      <c r="G39" s="13" t="s">
        <v>82</v>
      </c>
      <c r="H39" s="13" t="s">
        <v>83</v>
      </c>
      <c r="I39" s="13" t="s">
        <v>613</v>
      </c>
    </row>
    <row r="40" spans="1:10" s="12" customFormat="1" ht="15" customHeight="1" x14ac:dyDescent="0.3">
      <c r="A40" s="13">
        <v>1</v>
      </c>
      <c r="B40" s="13">
        <v>23</v>
      </c>
      <c r="C40" s="14" t="s">
        <v>245</v>
      </c>
      <c r="D40" s="13">
        <v>2003</v>
      </c>
      <c r="E40" s="13" t="s">
        <v>246</v>
      </c>
      <c r="F40" s="13" t="s">
        <v>247</v>
      </c>
      <c r="G40" s="13" t="s">
        <v>248</v>
      </c>
      <c r="H40" s="13" t="s">
        <v>249</v>
      </c>
      <c r="I40" s="13" t="s">
        <v>250</v>
      </c>
    </row>
    <row r="41" spans="1:10" s="12" customFormat="1" ht="15" customHeight="1" x14ac:dyDescent="0.3">
      <c r="A41" s="13">
        <v>2</v>
      </c>
      <c r="B41" s="13">
        <v>2</v>
      </c>
      <c r="C41" s="14" t="s">
        <v>251</v>
      </c>
      <c r="D41" s="13">
        <v>1997</v>
      </c>
      <c r="E41" s="13" t="s">
        <v>252</v>
      </c>
      <c r="F41" s="13" t="s">
        <v>253</v>
      </c>
      <c r="G41" s="13" t="s">
        <v>254</v>
      </c>
      <c r="H41" s="13" t="s">
        <v>255</v>
      </c>
      <c r="I41" s="13" t="s">
        <v>256</v>
      </c>
    </row>
    <row r="42" spans="1:10" s="12" customFormat="1" ht="15" customHeight="1" x14ac:dyDescent="0.3">
      <c r="A42" s="13">
        <v>3</v>
      </c>
      <c r="B42" s="13">
        <v>36</v>
      </c>
      <c r="C42" s="14" t="s">
        <v>257</v>
      </c>
      <c r="D42" s="13">
        <v>1979</v>
      </c>
      <c r="E42" s="13" t="s">
        <v>145</v>
      </c>
      <c r="F42" s="13" t="s">
        <v>258</v>
      </c>
      <c r="G42" s="13" t="s">
        <v>259</v>
      </c>
      <c r="H42" s="13" t="s">
        <v>260</v>
      </c>
      <c r="I42" s="13" t="s">
        <v>261</v>
      </c>
    </row>
    <row r="43" spans="1:10" s="12" customFormat="1" ht="15" customHeight="1" x14ac:dyDescent="0.3">
      <c r="A43" s="13" t="s">
        <v>638</v>
      </c>
      <c r="B43" s="13">
        <v>1</v>
      </c>
      <c r="C43" s="14" t="s">
        <v>262</v>
      </c>
      <c r="D43" s="13">
        <v>1987</v>
      </c>
      <c r="E43" s="13" t="s">
        <v>101</v>
      </c>
      <c r="F43" s="13" t="s">
        <v>263</v>
      </c>
      <c r="G43" s="13" t="s">
        <v>264</v>
      </c>
      <c r="H43" s="13" t="s">
        <v>265</v>
      </c>
      <c r="I43" s="13" t="s">
        <v>266</v>
      </c>
    </row>
    <row r="44" spans="1:10" s="12" customFormat="1" ht="15" customHeight="1" x14ac:dyDescent="0.3">
      <c r="A44" s="13"/>
      <c r="B44" s="13"/>
      <c r="C44" s="14"/>
      <c r="D44" s="13"/>
      <c r="E44" s="13"/>
      <c r="F44" s="13"/>
      <c r="G44" s="13"/>
      <c r="H44" s="13"/>
      <c r="I44" s="13"/>
      <c r="J44" s="14"/>
    </row>
    <row r="45" spans="1:10" s="12" customFormat="1" ht="15" customHeight="1" x14ac:dyDescent="0.3">
      <c r="A45" s="25" t="s">
        <v>35</v>
      </c>
      <c r="B45" s="13"/>
      <c r="C45" s="14"/>
      <c r="D45" s="13"/>
      <c r="E45" s="13"/>
      <c r="F45" s="13"/>
      <c r="G45" s="13"/>
      <c r="H45" s="13"/>
      <c r="I45" s="13"/>
      <c r="J45" s="14"/>
    </row>
    <row r="46" spans="1:10" s="12" customFormat="1" ht="15" customHeight="1" x14ac:dyDescent="0.3">
      <c r="A46" s="27" t="s">
        <v>29</v>
      </c>
      <c r="B46" s="26" t="s">
        <v>30</v>
      </c>
      <c r="C46" s="28" t="s">
        <v>3</v>
      </c>
      <c r="D46" s="26" t="s">
        <v>31</v>
      </c>
      <c r="E46" s="26" t="s">
        <v>4</v>
      </c>
      <c r="F46" s="13" t="s">
        <v>81</v>
      </c>
      <c r="G46" s="13" t="s">
        <v>82</v>
      </c>
      <c r="H46" s="13" t="s">
        <v>613</v>
      </c>
      <c r="I46" s="13"/>
    </row>
    <row r="47" spans="1:10" s="12" customFormat="1" ht="15" customHeight="1" x14ac:dyDescent="0.3">
      <c r="A47" s="13">
        <v>1</v>
      </c>
      <c r="B47" s="13">
        <v>78</v>
      </c>
      <c r="C47" s="14" t="s">
        <v>267</v>
      </c>
      <c r="D47" s="13">
        <v>1977</v>
      </c>
      <c r="E47" s="13" t="s">
        <v>268</v>
      </c>
      <c r="F47" s="13" t="s">
        <v>269</v>
      </c>
      <c r="G47" s="13" t="s">
        <v>270</v>
      </c>
      <c r="H47" s="13" t="s">
        <v>271</v>
      </c>
      <c r="I47" s="13"/>
    </row>
    <row r="48" spans="1:10" s="12" customFormat="1" ht="15" customHeight="1" x14ac:dyDescent="0.3">
      <c r="A48" s="13">
        <v>2</v>
      </c>
      <c r="B48" s="13">
        <v>161</v>
      </c>
      <c r="C48" s="14" t="s">
        <v>272</v>
      </c>
      <c r="D48" s="13">
        <v>1982</v>
      </c>
      <c r="E48" s="13" t="s">
        <v>107</v>
      </c>
      <c r="F48" s="13" t="s">
        <v>273</v>
      </c>
      <c r="G48" s="13" t="s">
        <v>274</v>
      </c>
      <c r="H48" s="13" t="s">
        <v>275</v>
      </c>
      <c r="I48" s="13"/>
    </row>
    <row r="49" spans="1:9" s="12" customFormat="1" ht="15" customHeight="1" x14ac:dyDescent="0.3">
      <c r="A49" s="13">
        <v>3</v>
      </c>
      <c r="B49" s="13">
        <v>48</v>
      </c>
      <c r="C49" s="14" t="s">
        <v>276</v>
      </c>
      <c r="D49" s="13">
        <v>1974</v>
      </c>
      <c r="E49" s="13" t="s">
        <v>72</v>
      </c>
      <c r="F49" s="13" t="s">
        <v>277</v>
      </c>
      <c r="G49" s="13" t="s">
        <v>278</v>
      </c>
      <c r="H49" s="13" t="s">
        <v>279</v>
      </c>
      <c r="I49" s="13"/>
    </row>
    <row r="50" spans="1:9" s="12" customFormat="1" ht="15" customHeight="1" x14ac:dyDescent="0.3">
      <c r="A50" s="13">
        <v>4</v>
      </c>
      <c r="B50" s="13">
        <v>34</v>
      </c>
      <c r="C50" s="14" t="s">
        <v>280</v>
      </c>
      <c r="D50" s="13">
        <v>1977</v>
      </c>
      <c r="E50" s="13" t="s">
        <v>145</v>
      </c>
      <c r="F50" s="13" t="s">
        <v>281</v>
      </c>
      <c r="G50" s="13" t="s">
        <v>282</v>
      </c>
      <c r="H50" s="13" t="s">
        <v>283</v>
      </c>
      <c r="I50" s="13"/>
    </row>
    <row r="51" spans="1:9" s="12" customFormat="1" ht="15" customHeight="1" x14ac:dyDescent="0.3">
      <c r="A51" s="13">
        <v>5</v>
      </c>
      <c r="B51" s="13">
        <v>37</v>
      </c>
      <c r="C51" s="14" t="s">
        <v>284</v>
      </c>
      <c r="D51" s="13">
        <v>1986</v>
      </c>
      <c r="E51" s="13" t="s">
        <v>145</v>
      </c>
      <c r="F51" s="13" t="s">
        <v>285</v>
      </c>
      <c r="G51" s="13" t="s">
        <v>286</v>
      </c>
      <c r="H51" s="13" t="s">
        <v>287</v>
      </c>
      <c r="I51" s="13"/>
    </row>
    <row r="52" spans="1:9" s="12" customFormat="1" ht="15" customHeight="1" x14ac:dyDescent="0.3">
      <c r="A52" s="13">
        <v>6</v>
      </c>
      <c r="B52" s="13">
        <v>66</v>
      </c>
      <c r="C52" s="14" t="s">
        <v>288</v>
      </c>
      <c r="D52" s="13">
        <v>1967</v>
      </c>
      <c r="E52" s="13" t="s">
        <v>72</v>
      </c>
      <c r="F52" s="13" t="s">
        <v>200</v>
      </c>
      <c r="G52" s="13" t="s">
        <v>289</v>
      </c>
      <c r="H52" s="13" t="s">
        <v>290</v>
      </c>
      <c r="I52" s="13"/>
    </row>
    <row r="53" spans="1:9" s="12" customFormat="1" ht="15" customHeight="1" x14ac:dyDescent="0.3">
      <c r="A53" s="13">
        <v>7</v>
      </c>
      <c r="B53" s="13">
        <v>77</v>
      </c>
      <c r="C53" s="14" t="s">
        <v>291</v>
      </c>
      <c r="D53" s="13">
        <v>1972</v>
      </c>
      <c r="E53" s="13" t="s">
        <v>166</v>
      </c>
      <c r="F53" s="13" t="s">
        <v>292</v>
      </c>
      <c r="G53" s="13" t="s">
        <v>293</v>
      </c>
      <c r="H53" s="13" t="s">
        <v>294</v>
      </c>
      <c r="I53" s="13"/>
    </row>
    <row r="54" spans="1:9" s="12" customFormat="1" ht="15" customHeight="1" x14ac:dyDescent="0.3">
      <c r="A54" s="13">
        <v>8</v>
      </c>
      <c r="B54" s="13">
        <v>41</v>
      </c>
      <c r="C54" s="14" t="s">
        <v>295</v>
      </c>
      <c r="D54" s="13">
        <v>1974</v>
      </c>
      <c r="E54" s="13" t="s">
        <v>145</v>
      </c>
      <c r="F54" s="13" t="s">
        <v>296</v>
      </c>
      <c r="G54" s="13" t="s">
        <v>297</v>
      </c>
      <c r="H54" s="13" t="s">
        <v>298</v>
      </c>
      <c r="I54" s="13"/>
    </row>
    <row r="55" spans="1:9" s="12" customFormat="1" ht="15" customHeight="1" x14ac:dyDescent="0.3">
      <c r="A55" s="13">
        <v>9</v>
      </c>
      <c r="B55" s="13">
        <v>42</v>
      </c>
      <c r="C55" s="14" t="s">
        <v>299</v>
      </c>
      <c r="D55" s="13">
        <v>1964</v>
      </c>
      <c r="E55" s="13" t="s">
        <v>145</v>
      </c>
      <c r="F55" s="13" t="s">
        <v>300</v>
      </c>
      <c r="G55" s="13" t="s">
        <v>301</v>
      </c>
      <c r="H55" s="13" t="s">
        <v>302</v>
      </c>
      <c r="I55" s="13"/>
    </row>
    <row r="56" spans="1:9" s="12" customFormat="1" ht="15" customHeight="1" x14ac:dyDescent="0.3">
      <c r="A56" s="13">
        <v>10</v>
      </c>
      <c r="B56" s="13">
        <v>54</v>
      </c>
      <c r="C56" s="14" t="s">
        <v>303</v>
      </c>
      <c r="D56" s="13">
        <v>1990</v>
      </c>
      <c r="E56" s="13" t="s">
        <v>72</v>
      </c>
      <c r="F56" s="13" t="s">
        <v>304</v>
      </c>
      <c r="G56" s="13" t="s">
        <v>305</v>
      </c>
      <c r="H56" s="13" t="s">
        <v>306</v>
      </c>
      <c r="I56" s="13"/>
    </row>
    <row r="57" spans="1:9" s="12" customFormat="1" ht="15" customHeight="1" x14ac:dyDescent="0.3">
      <c r="A57" s="13">
        <v>11</v>
      </c>
      <c r="B57" s="13">
        <v>52</v>
      </c>
      <c r="C57" s="14" t="s">
        <v>307</v>
      </c>
      <c r="D57" s="13">
        <v>1962</v>
      </c>
      <c r="E57" s="13" t="s">
        <v>101</v>
      </c>
      <c r="F57" s="13" t="s">
        <v>308</v>
      </c>
      <c r="G57" s="13" t="s">
        <v>309</v>
      </c>
      <c r="H57" s="13" t="s">
        <v>310</v>
      </c>
      <c r="I57" s="13"/>
    </row>
    <row r="58" spans="1:9" s="12" customFormat="1" ht="15" customHeight="1" x14ac:dyDescent="0.3">
      <c r="A58" s="13">
        <v>12</v>
      </c>
      <c r="B58" s="13">
        <v>76</v>
      </c>
      <c r="C58" s="14" t="s">
        <v>311</v>
      </c>
      <c r="D58" s="13">
        <v>1954</v>
      </c>
      <c r="E58" s="13" t="s">
        <v>72</v>
      </c>
      <c r="F58" s="13" t="s">
        <v>312</v>
      </c>
      <c r="G58" s="13" t="s">
        <v>313</v>
      </c>
      <c r="H58" s="13" t="s">
        <v>314</v>
      </c>
      <c r="I58" s="13"/>
    </row>
    <row r="59" spans="1:9" s="12" customFormat="1" ht="15" customHeight="1" x14ac:dyDescent="0.3">
      <c r="A59" s="13">
        <v>13</v>
      </c>
      <c r="B59" s="13">
        <v>70</v>
      </c>
      <c r="C59" s="14" t="s">
        <v>315</v>
      </c>
      <c r="D59" s="13">
        <v>1985</v>
      </c>
      <c r="E59" s="13" t="s">
        <v>145</v>
      </c>
      <c r="F59" s="13" t="s">
        <v>316</v>
      </c>
      <c r="G59" s="13" t="s">
        <v>317</v>
      </c>
      <c r="H59" s="13" t="s">
        <v>318</v>
      </c>
      <c r="I59" s="13"/>
    </row>
    <row r="60" spans="1:9" s="12" customFormat="1" ht="15" customHeight="1" x14ac:dyDescent="0.3">
      <c r="A60" s="13">
        <v>14</v>
      </c>
      <c r="B60" s="13">
        <v>65</v>
      </c>
      <c r="C60" s="14" t="s">
        <v>319</v>
      </c>
      <c r="D60" s="13">
        <v>1971</v>
      </c>
      <c r="E60" s="13" t="s">
        <v>320</v>
      </c>
      <c r="F60" s="13" t="s">
        <v>321</v>
      </c>
      <c r="G60" s="13" t="s">
        <v>322</v>
      </c>
      <c r="H60" s="13" t="s">
        <v>323</v>
      </c>
      <c r="I60" s="13"/>
    </row>
    <row r="61" spans="1:9" s="12" customFormat="1" ht="15" customHeight="1" x14ac:dyDescent="0.3">
      <c r="A61" s="13">
        <v>15</v>
      </c>
      <c r="B61" s="13">
        <v>61</v>
      </c>
      <c r="C61" s="14" t="s">
        <v>324</v>
      </c>
      <c r="D61" s="13">
        <v>1980</v>
      </c>
      <c r="E61" s="13" t="s">
        <v>101</v>
      </c>
      <c r="F61" s="13" t="s">
        <v>325</v>
      </c>
      <c r="G61" s="13" t="s">
        <v>326</v>
      </c>
      <c r="H61" s="13" t="s">
        <v>327</v>
      </c>
      <c r="I61" s="13"/>
    </row>
    <row r="62" spans="1:9" s="12" customFormat="1" ht="15" customHeight="1" x14ac:dyDescent="0.3">
      <c r="A62" s="13">
        <v>16</v>
      </c>
      <c r="B62" s="13">
        <v>46</v>
      </c>
      <c r="C62" s="14" t="s">
        <v>328</v>
      </c>
      <c r="D62" s="13">
        <v>1968</v>
      </c>
      <c r="E62" s="13" t="s">
        <v>166</v>
      </c>
      <c r="F62" s="13" t="s">
        <v>329</v>
      </c>
      <c r="G62" s="13" t="s">
        <v>330</v>
      </c>
      <c r="H62" s="13" t="s">
        <v>331</v>
      </c>
      <c r="I62" s="13"/>
    </row>
    <row r="63" spans="1:9" s="12" customFormat="1" ht="15" customHeight="1" x14ac:dyDescent="0.3">
      <c r="A63" s="13">
        <v>17</v>
      </c>
      <c r="B63" s="13">
        <v>63</v>
      </c>
      <c r="C63" s="14" t="s">
        <v>332</v>
      </c>
      <c r="D63" s="13">
        <v>1967</v>
      </c>
      <c r="E63" s="13" t="s">
        <v>101</v>
      </c>
      <c r="F63" s="13" t="s">
        <v>333</v>
      </c>
      <c r="G63" s="13" t="s">
        <v>334</v>
      </c>
      <c r="H63" s="13" t="s">
        <v>335</v>
      </c>
      <c r="I63" s="13"/>
    </row>
    <row r="64" spans="1:9" s="12" customFormat="1" ht="15" customHeight="1" x14ac:dyDescent="0.3">
      <c r="A64" s="13">
        <v>18</v>
      </c>
      <c r="B64" s="13">
        <v>62</v>
      </c>
      <c r="C64" s="14" t="s">
        <v>336</v>
      </c>
      <c r="D64" s="13">
        <v>1975</v>
      </c>
      <c r="E64" s="13" t="s">
        <v>101</v>
      </c>
      <c r="F64" s="13" t="s">
        <v>337</v>
      </c>
      <c r="G64" s="13" t="s">
        <v>338</v>
      </c>
      <c r="H64" s="13" t="s">
        <v>339</v>
      </c>
      <c r="I64" s="13"/>
    </row>
    <row r="65" spans="1:10" s="12" customFormat="1" ht="15" customHeight="1" x14ac:dyDescent="0.3">
      <c r="A65" s="13">
        <v>19</v>
      </c>
      <c r="B65" s="13">
        <v>67</v>
      </c>
      <c r="C65" s="14" t="s">
        <v>340</v>
      </c>
      <c r="D65" s="13">
        <v>1962</v>
      </c>
      <c r="E65" s="13" t="s">
        <v>90</v>
      </c>
      <c r="F65" s="13" t="s">
        <v>341</v>
      </c>
      <c r="G65" s="13" t="s">
        <v>342</v>
      </c>
      <c r="H65" s="13" t="s">
        <v>343</v>
      </c>
      <c r="I65" s="13"/>
    </row>
    <row r="66" spans="1:10" s="12" customFormat="1" ht="15" customHeight="1" x14ac:dyDescent="0.3">
      <c r="A66" s="13">
        <v>20</v>
      </c>
      <c r="B66" s="13">
        <v>51</v>
      </c>
      <c r="C66" s="14" t="s">
        <v>344</v>
      </c>
      <c r="D66" s="13">
        <v>1962</v>
      </c>
      <c r="E66" s="13" t="s">
        <v>101</v>
      </c>
      <c r="F66" s="13" t="s">
        <v>345</v>
      </c>
      <c r="G66" s="13" t="s">
        <v>346</v>
      </c>
      <c r="H66" s="13" t="s">
        <v>347</v>
      </c>
      <c r="I66" s="13"/>
    </row>
    <row r="67" spans="1:10" s="12" customFormat="1" ht="15" customHeight="1" x14ac:dyDescent="0.3">
      <c r="A67" s="13">
        <v>21</v>
      </c>
      <c r="B67" s="13">
        <v>71</v>
      </c>
      <c r="C67" s="14" t="s">
        <v>348</v>
      </c>
      <c r="D67" s="13">
        <v>1971</v>
      </c>
      <c r="E67" s="13" t="s">
        <v>166</v>
      </c>
      <c r="F67" s="13" t="s">
        <v>349</v>
      </c>
      <c r="G67" s="13" t="s">
        <v>350</v>
      </c>
      <c r="H67" s="13" t="s">
        <v>351</v>
      </c>
      <c r="I67" s="13"/>
    </row>
    <row r="68" spans="1:10" s="12" customFormat="1" ht="15" customHeight="1" x14ac:dyDescent="0.3">
      <c r="A68" s="13">
        <v>22</v>
      </c>
      <c r="B68" s="13">
        <v>72</v>
      </c>
      <c r="C68" s="14" t="s">
        <v>352</v>
      </c>
      <c r="D68" s="13">
        <v>1960</v>
      </c>
      <c r="E68" s="13" t="s">
        <v>166</v>
      </c>
      <c r="F68" s="13" t="s">
        <v>353</v>
      </c>
      <c r="G68" s="13" t="s">
        <v>354</v>
      </c>
      <c r="H68" s="13" t="s">
        <v>355</v>
      </c>
      <c r="I68" s="13"/>
    </row>
    <row r="69" spans="1:10" s="12" customFormat="1" ht="15" customHeight="1" x14ac:dyDescent="0.3">
      <c r="A69" s="13" t="s">
        <v>638</v>
      </c>
      <c r="B69" s="13">
        <v>110</v>
      </c>
      <c r="C69" s="14" t="s">
        <v>356</v>
      </c>
      <c r="D69" s="13">
        <v>1954</v>
      </c>
      <c r="E69" s="13" t="s">
        <v>166</v>
      </c>
      <c r="F69" s="13" t="s">
        <v>357</v>
      </c>
      <c r="G69" s="13" t="s">
        <v>358</v>
      </c>
      <c r="H69" s="13" t="s">
        <v>359</v>
      </c>
      <c r="I69" s="13"/>
    </row>
    <row r="70" spans="1:10" s="12" customFormat="1" ht="15" customHeight="1" x14ac:dyDescent="0.3">
      <c r="A70" s="13" t="s">
        <v>360</v>
      </c>
      <c r="B70" s="13">
        <v>10</v>
      </c>
      <c r="C70" s="14" t="s">
        <v>361</v>
      </c>
      <c r="D70" s="13">
        <v>1964</v>
      </c>
      <c r="E70" s="13" t="s">
        <v>188</v>
      </c>
      <c r="F70" s="13"/>
      <c r="G70" s="13"/>
      <c r="H70" s="13"/>
      <c r="I70" s="13"/>
    </row>
    <row r="71" spans="1:10" s="12" customFormat="1" ht="15" customHeight="1" x14ac:dyDescent="0.3">
      <c r="A71" s="13"/>
      <c r="B71" s="13"/>
      <c r="C71" s="14"/>
      <c r="D71" s="13"/>
      <c r="E71" s="13"/>
      <c r="F71" s="13"/>
      <c r="G71" s="13"/>
      <c r="H71" s="13"/>
      <c r="I71" s="13"/>
      <c r="J71" s="14"/>
    </row>
    <row r="72" spans="1:10" s="12" customFormat="1" ht="15" customHeight="1" x14ac:dyDescent="0.3">
      <c r="A72" s="24" t="s">
        <v>36</v>
      </c>
      <c r="B72" s="13"/>
      <c r="C72" s="14"/>
      <c r="D72" s="13"/>
      <c r="E72" s="13"/>
      <c r="F72" s="13"/>
      <c r="G72" s="13"/>
      <c r="H72" s="13"/>
      <c r="I72" s="13"/>
      <c r="J72" s="14"/>
    </row>
    <row r="73" spans="1:10" s="12" customFormat="1" ht="15" customHeight="1" x14ac:dyDescent="0.3">
      <c r="A73" s="27" t="s">
        <v>29</v>
      </c>
      <c r="B73" s="26" t="s">
        <v>30</v>
      </c>
      <c r="C73" s="28" t="s">
        <v>3</v>
      </c>
      <c r="D73" s="26" t="s">
        <v>31</v>
      </c>
      <c r="E73" s="26" t="s">
        <v>4</v>
      </c>
      <c r="F73" s="13" t="s">
        <v>81</v>
      </c>
      <c r="G73" s="13" t="s">
        <v>82</v>
      </c>
      <c r="H73" s="13" t="s">
        <v>613</v>
      </c>
      <c r="I73" s="13"/>
    </row>
    <row r="74" spans="1:10" s="12" customFormat="1" ht="15" customHeight="1" x14ac:dyDescent="0.3">
      <c r="A74" s="13">
        <v>1</v>
      </c>
      <c r="B74" s="13">
        <v>115</v>
      </c>
      <c r="C74" s="14" t="s">
        <v>362</v>
      </c>
      <c r="D74" s="13">
        <v>1973</v>
      </c>
      <c r="E74" s="13" t="s">
        <v>72</v>
      </c>
      <c r="F74" s="13" t="s">
        <v>363</v>
      </c>
      <c r="G74" s="13" t="s">
        <v>364</v>
      </c>
      <c r="H74" s="13" t="s">
        <v>365</v>
      </c>
      <c r="I74" s="13"/>
    </row>
    <row r="75" spans="1:10" s="12" customFormat="1" ht="15" customHeight="1" x14ac:dyDescent="0.3">
      <c r="A75" s="13">
        <v>2</v>
      </c>
      <c r="B75" s="13">
        <v>64</v>
      </c>
      <c r="C75" s="14" t="s">
        <v>366</v>
      </c>
      <c r="D75" s="13">
        <v>1978</v>
      </c>
      <c r="E75" s="13" t="s">
        <v>367</v>
      </c>
      <c r="F75" s="13" t="s">
        <v>368</v>
      </c>
      <c r="G75" s="13" t="s">
        <v>369</v>
      </c>
      <c r="H75" s="13" t="s">
        <v>370</v>
      </c>
      <c r="I75" s="13"/>
    </row>
    <row r="76" spans="1:10" s="12" customFormat="1" ht="15" customHeight="1" x14ac:dyDescent="0.3">
      <c r="A76" s="13">
        <v>3</v>
      </c>
      <c r="B76" s="13">
        <v>119</v>
      </c>
      <c r="C76" s="14" t="s">
        <v>371</v>
      </c>
      <c r="D76" s="13">
        <v>1975</v>
      </c>
      <c r="E76" s="13" t="s">
        <v>166</v>
      </c>
      <c r="F76" s="13" t="s">
        <v>372</v>
      </c>
      <c r="G76" s="13" t="s">
        <v>373</v>
      </c>
      <c r="H76" s="13" t="s">
        <v>374</v>
      </c>
      <c r="I76" s="13"/>
    </row>
    <row r="77" spans="1:10" s="12" customFormat="1" ht="15" customHeight="1" x14ac:dyDescent="0.3">
      <c r="A77" s="13">
        <v>4</v>
      </c>
      <c r="B77" s="13">
        <v>33</v>
      </c>
      <c r="C77" s="14" t="s">
        <v>375</v>
      </c>
      <c r="D77" s="13">
        <v>1982</v>
      </c>
      <c r="E77" s="13" t="s">
        <v>145</v>
      </c>
      <c r="F77" s="13" t="s">
        <v>376</v>
      </c>
      <c r="G77" s="13" t="s">
        <v>377</v>
      </c>
      <c r="H77" s="13" t="s">
        <v>378</v>
      </c>
      <c r="I77" s="13"/>
    </row>
    <row r="78" spans="1:10" s="12" customFormat="1" ht="15" customHeight="1" x14ac:dyDescent="0.3">
      <c r="A78" s="13">
        <v>5</v>
      </c>
      <c r="B78" s="13">
        <v>47</v>
      </c>
      <c r="C78" s="14" t="s">
        <v>379</v>
      </c>
      <c r="D78" s="13">
        <v>1981</v>
      </c>
      <c r="E78" s="13" t="s">
        <v>72</v>
      </c>
      <c r="F78" s="13" t="s">
        <v>380</v>
      </c>
      <c r="G78" s="13" t="s">
        <v>381</v>
      </c>
      <c r="H78" s="13" t="s">
        <v>382</v>
      </c>
      <c r="I78" s="13"/>
    </row>
    <row r="79" spans="1:10" s="12" customFormat="1" ht="15" customHeight="1" x14ac:dyDescent="0.3">
      <c r="A79" s="13">
        <v>6</v>
      </c>
      <c r="B79" s="13">
        <v>40</v>
      </c>
      <c r="C79" s="14" t="s">
        <v>383</v>
      </c>
      <c r="D79" s="13">
        <v>1980</v>
      </c>
      <c r="E79" s="13" t="s">
        <v>145</v>
      </c>
      <c r="F79" s="13" t="s">
        <v>384</v>
      </c>
      <c r="G79" s="13" t="s">
        <v>385</v>
      </c>
      <c r="H79" s="13" t="s">
        <v>386</v>
      </c>
      <c r="I79" s="13"/>
    </row>
    <row r="80" spans="1:10" s="12" customFormat="1" ht="15" customHeight="1" x14ac:dyDescent="0.3">
      <c r="A80" s="13">
        <v>7</v>
      </c>
      <c r="B80" s="13">
        <v>38</v>
      </c>
      <c r="C80" s="14" t="s">
        <v>387</v>
      </c>
      <c r="D80" s="13">
        <v>1988</v>
      </c>
      <c r="E80" s="13" t="s">
        <v>145</v>
      </c>
      <c r="F80" s="13" t="s">
        <v>388</v>
      </c>
      <c r="G80" s="13" t="s">
        <v>389</v>
      </c>
      <c r="H80" s="13" t="s">
        <v>390</v>
      </c>
      <c r="I80" s="13"/>
    </row>
    <row r="81" spans="1:10" s="12" customFormat="1" ht="15" customHeight="1" x14ac:dyDescent="0.3">
      <c r="A81" s="13">
        <v>8</v>
      </c>
      <c r="B81" s="13">
        <v>68</v>
      </c>
      <c r="C81" s="14" t="s">
        <v>391</v>
      </c>
      <c r="D81" s="13">
        <v>1956</v>
      </c>
      <c r="E81" s="13" t="s">
        <v>392</v>
      </c>
      <c r="F81" s="13" t="s">
        <v>393</v>
      </c>
      <c r="G81" s="13" t="s">
        <v>394</v>
      </c>
      <c r="H81" s="13" t="s">
        <v>395</v>
      </c>
      <c r="I81" s="13"/>
    </row>
    <row r="82" spans="1:10" s="12" customFormat="1" ht="15" customHeight="1" x14ac:dyDescent="0.3">
      <c r="A82" s="13">
        <v>9</v>
      </c>
      <c r="B82" s="13">
        <v>73</v>
      </c>
      <c r="C82" s="14" t="s">
        <v>396</v>
      </c>
      <c r="D82" s="13">
        <v>1984</v>
      </c>
      <c r="E82" s="13" t="s">
        <v>166</v>
      </c>
      <c r="F82" s="13" t="s">
        <v>397</v>
      </c>
      <c r="G82" s="13" t="s">
        <v>398</v>
      </c>
      <c r="H82" s="13" t="s">
        <v>399</v>
      </c>
      <c r="I82" s="13"/>
    </row>
    <row r="83" spans="1:10" s="12" customFormat="1" ht="15" customHeight="1" x14ac:dyDescent="0.3">
      <c r="A83" s="13">
        <v>10</v>
      </c>
      <c r="B83" s="13">
        <v>55</v>
      </c>
      <c r="C83" s="14" t="s">
        <v>400</v>
      </c>
      <c r="D83" s="13">
        <v>1973</v>
      </c>
      <c r="E83" s="13" t="s">
        <v>188</v>
      </c>
      <c r="F83" s="13" t="s">
        <v>401</v>
      </c>
      <c r="G83" s="13" t="s">
        <v>402</v>
      </c>
      <c r="H83" s="13" t="s">
        <v>403</v>
      </c>
      <c r="I83" s="13"/>
    </row>
    <row r="84" spans="1:10" s="12" customFormat="1" ht="15" customHeight="1" x14ac:dyDescent="0.3">
      <c r="A84" s="13"/>
      <c r="B84" s="13"/>
      <c r="C84" s="14"/>
      <c r="D84" s="13"/>
      <c r="E84" s="13"/>
      <c r="F84" s="13"/>
      <c r="G84" s="13"/>
      <c r="H84" s="13"/>
      <c r="I84" s="13"/>
      <c r="J84" s="14"/>
    </row>
    <row r="85" spans="1:10" s="12" customFormat="1" ht="15" customHeight="1" x14ac:dyDescent="0.3">
      <c r="A85" s="25" t="s">
        <v>39</v>
      </c>
      <c r="B85" s="13"/>
      <c r="C85" s="13"/>
      <c r="D85" s="13"/>
      <c r="E85" s="13"/>
      <c r="F85" s="13"/>
      <c r="G85" s="13"/>
      <c r="H85" s="13"/>
      <c r="I85" s="13"/>
      <c r="J85" s="14"/>
    </row>
    <row r="86" spans="1:10" s="12" customFormat="1" ht="15" customHeight="1" x14ac:dyDescent="0.3">
      <c r="A86" s="27" t="s">
        <v>29</v>
      </c>
      <c r="B86" s="26" t="s">
        <v>30</v>
      </c>
      <c r="C86" s="28" t="s">
        <v>3</v>
      </c>
      <c r="D86" s="26" t="s">
        <v>31</v>
      </c>
      <c r="E86" s="26" t="s">
        <v>4</v>
      </c>
      <c r="F86" s="13" t="s">
        <v>81</v>
      </c>
      <c r="G86" s="13" t="s">
        <v>613</v>
      </c>
      <c r="H86" s="13"/>
      <c r="I86" s="13"/>
    </row>
    <row r="87" spans="1:10" s="12" customFormat="1" ht="15" customHeight="1" x14ac:dyDescent="0.3">
      <c r="A87" s="13">
        <v>1</v>
      </c>
      <c r="B87" s="13">
        <v>88</v>
      </c>
      <c r="C87" s="14" t="s">
        <v>404</v>
      </c>
      <c r="D87" s="13">
        <v>1969</v>
      </c>
      <c r="E87" s="13" t="s">
        <v>405</v>
      </c>
      <c r="F87" s="13" t="s">
        <v>406</v>
      </c>
      <c r="G87" s="13" t="s">
        <v>407</v>
      </c>
      <c r="H87" s="13"/>
      <c r="I87" s="13"/>
    </row>
    <row r="88" spans="1:10" s="12" customFormat="1" ht="15" customHeight="1" x14ac:dyDescent="0.3">
      <c r="A88" s="13">
        <v>2</v>
      </c>
      <c r="B88" s="13">
        <v>100</v>
      </c>
      <c r="C88" s="14" t="s">
        <v>408</v>
      </c>
      <c r="D88" s="13">
        <v>1973</v>
      </c>
      <c r="E88" s="13" t="s">
        <v>268</v>
      </c>
      <c r="F88" s="13" t="s">
        <v>409</v>
      </c>
      <c r="G88" s="13" t="s">
        <v>410</v>
      </c>
      <c r="H88" s="13"/>
      <c r="I88" s="13"/>
    </row>
    <row r="89" spans="1:10" s="12" customFormat="1" ht="15" customHeight="1" x14ac:dyDescent="0.3">
      <c r="A89" s="13">
        <v>3</v>
      </c>
      <c r="B89" s="13">
        <v>99</v>
      </c>
      <c r="C89" s="14" t="s">
        <v>414</v>
      </c>
      <c r="D89" s="13">
        <v>1968</v>
      </c>
      <c r="E89" s="13" t="s">
        <v>268</v>
      </c>
      <c r="F89" s="13" t="s">
        <v>415</v>
      </c>
      <c r="G89" s="13" t="s">
        <v>416</v>
      </c>
      <c r="H89" s="13"/>
      <c r="I89" s="13"/>
    </row>
    <row r="90" spans="1:10" s="12" customFormat="1" ht="15" customHeight="1" x14ac:dyDescent="0.3">
      <c r="A90" s="13">
        <v>4</v>
      </c>
      <c r="B90" s="13">
        <v>104</v>
      </c>
      <c r="C90" s="14" t="s">
        <v>417</v>
      </c>
      <c r="D90" s="13">
        <v>1985</v>
      </c>
      <c r="E90" s="13" t="s">
        <v>72</v>
      </c>
      <c r="F90" s="13" t="s">
        <v>418</v>
      </c>
      <c r="G90" s="13" t="s">
        <v>419</v>
      </c>
      <c r="H90" s="13"/>
      <c r="I90" s="13"/>
    </row>
    <row r="91" spans="1:10" s="12" customFormat="1" ht="15" customHeight="1" x14ac:dyDescent="0.3">
      <c r="A91" s="13">
        <v>5</v>
      </c>
      <c r="B91" s="13">
        <v>57</v>
      </c>
      <c r="C91" s="14" t="s">
        <v>420</v>
      </c>
      <c r="D91" s="13">
        <v>1991</v>
      </c>
      <c r="E91" s="13" t="s">
        <v>177</v>
      </c>
      <c r="F91" s="13" t="s">
        <v>421</v>
      </c>
      <c r="G91" s="13" t="s">
        <v>422</v>
      </c>
      <c r="H91" s="13"/>
      <c r="I91" s="13"/>
    </row>
    <row r="92" spans="1:10" s="12" customFormat="1" ht="15" customHeight="1" x14ac:dyDescent="0.3">
      <c r="A92" s="13">
        <v>6</v>
      </c>
      <c r="B92" s="13">
        <v>75</v>
      </c>
      <c r="C92" s="14" t="s">
        <v>423</v>
      </c>
      <c r="D92" s="13">
        <v>1981</v>
      </c>
      <c r="E92" s="13" t="s">
        <v>72</v>
      </c>
      <c r="F92" s="13" t="s">
        <v>424</v>
      </c>
      <c r="G92" s="13" t="s">
        <v>425</v>
      </c>
      <c r="H92" s="13"/>
      <c r="I92" s="13"/>
    </row>
    <row r="93" spans="1:10" s="12" customFormat="1" ht="15" customHeight="1" x14ac:dyDescent="0.3">
      <c r="A93" s="13">
        <v>7</v>
      </c>
      <c r="B93" s="13">
        <v>59</v>
      </c>
      <c r="C93" s="14" t="s">
        <v>426</v>
      </c>
      <c r="D93" s="13">
        <v>1987</v>
      </c>
      <c r="E93" s="13" t="s">
        <v>177</v>
      </c>
      <c r="F93" s="13" t="s">
        <v>427</v>
      </c>
      <c r="G93" s="13" t="s">
        <v>428</v>
      </c>
      <c r="H93" s="13"/>
      <c r="I93" s="13"/>
    </row>
    <row r="94" spans="1:10" s="12" customFormat="1" ht="15" customHeight="1" x14ac:dyDescent="0.3">
      <c r="A94" s="13">
        <v>8</v>
      </c>
      <c r="B94" s="13">
        <v>87</v>
      </c>
      <c r="C94" s="14" t="s">
        <v>429</v>
      </c>
      <c r="D94" s="13">
        <v>1977</v>
      </c>
      <c r="E94" s="13" t="s">
        <v>405</v>
      </c>
      <c r="F94" s="13" t="s">
        <v>430</v>
      </c>
      <c r="G94" s="13" t="s">
        <v>431</v>
      </c>
      <c r="H94" s="13"/>
      <c r="I94" s="13"/>
    </row>
    <row r="95" spans="1:10" s="12" customFormat="1" ht="15" customHeight="1" x14ac:dyDescent="0.3">
      <c r="A95" s="13">
        <v>9</v>
      </c>
      <c r="B95" s="13">
        <v>83</v>
      </c>
      <c r="C95" s="14" t="s">
        <v>432</v>
      </c>
      <c r="D95" s="13">
        <v>1974</v>
      </c>
      <c r="E95" s="13" t="s">
        <v>268</v>
      </c>
      <c r="F95" s="13" t="s">
        <v>433</v>
      </c>
      <c r="G95" s="13" t="s">
        <v>434</v>
      </c>
      <c r="H95" s="13"/>
      <c r="I95" s="13"/>
    </row>
    <row r="96" spans="1:10" s="12" customFormat="1" ht="15" customHeight="1" x14ac:dyDescent="0.3">
      <c r="A96" s="13">
        <v>10</v>
      </c>
      <c r="B96" s="13">
        <v>56</v>
      </c>
      <c r="C96" s="14" t="s">
        <v>435</v>
      </c>
      <c r="D96" s="13">
        <v>1959</v>
      </c>
      <c r="E96" s="13" t="s">
        <v>436</v>
      </c>
      <c r="F96" s="13" t="s">
        <v>437</v>
      </c>
      <c r="G96" s="13" t="s">
        <v>438</v>
      </c>
      <c r="H96" s="13"/>
      <c r="I96" s="13"/>
    </row>
    <row r="97" spans="1:10" s="12" customFormat="1" ht="15" customHeight="1" x14ac:dyDescent="0.3">
      <c r="A97" s="13">
        <v>11</v>
      </c>
      <c r="B97" s="13">
        <v>155</v>
      </c>
      <c r="C97" s="14" t="s">
        <v>439</v>
      </c>
      <c r="D97" s="13">
        <v>1967</v>
      </c>
      <c r="E97" s="13" t="s">
        <v>72</v>
      </c>
      <c r="F97" s="13" t="s">
        <v>440</v>
      </c>
      <c r="G97" s="13" t="s">
        <v>441</v>
      </c>
      <c r="H97" s="13"/>
      <c r="I97" s="13"/>
    </row>
    <row r="98" spans="1:10" s="12" customFormat="1" ht="15" customHeight="1" x14ac:dyDescent="0.3">
      <c r="A98" s="13">
        <v>12</v>
      </c>
      <c r="B98" s="13">
        <v>58</v>
      </c>
      <c r="C98" s="14" t="s">
        <v>442</v>
      </c>
      <c r="D98" s="13">
        <v>1971</v>
      </c>
      <c r="E98" s="13" t="s">
        <v>177</v>
      </c>
      <c r="F98" s="13" t="s">
        <v>443</v>
      </c>
      <c r="G98" s="13" t="s">
        <v>444</v>
      </c>
      <c r="H98" s="13"/>
      <c r="I98" s="13"/>
    </row>
    <row r="99" spans="1:10" s="12" customFormat="1" ht="15" customHeight="1" x14ac:dyDescent="0.3">
      <c r="A99" s="13">
        <v>13</v>
      </c>
      <c r="B99" s="13">
        <v>80</v>
      </c>
      <c r="C99" s="14" t="s">
        <v>445</v>
      </c>
      <c r="D99" s="13">
        <v>1984</v>
      </c>
      <c r="E99" s="13" t="s">
        <v>72</v>
      </c>
      <c r="F99" s="13" t="s">
        <v>446</v>
      </c>
      <c r="G99" s="13" t="s">
        <v>447</v>
      </c>
      <c r="H99" s="13"/>
      <c r="I99" s="13"/>
    </row>
    <row r="100" spans="1:10" s="12" customFormat="1" ht="15" customHeight="1" x14ac:dyDescent="0.3">
      <c r="A100" s="13">
        <v>14</v>
      </c>
      <c r="B100" s="13">
        <v>79</v>
      </c>
      <c r="C100" s="14" t="s">
        <v>448</v>
      </c>
      <c r="D100" s="13">
        <v>1981</v>
      </c>
      <c r="E100" s="13" t="s">
        <v>268</v>
      </c>
      <c r="F100" s="13" t="s">
        <v>449</v>
      </c>
      <c r="G100" s="13" t="s">
        <v>450</v>
      </c>
      <c r="H100" s="13"/>
      <c r="I100" s="13"/>
    </row>
    <row r="101" spans="1:10" s="12" customFormat="1" ht="15" customHeight="1" x14ac:dyDescent="0.3">
      <c r="A101" s="13">
        <v>15</v>
      </c>
      <c r="B101" s="13">
        <v>81</v>
      </c>
      <c r="C101" s="14" t="s">
        <v>451</v>
      </c>
      <c r="D101" s="13">
        <v>1982</v>
      </c>
      <c r="E101" s="13" t="s">
        <v>72</v>
      </c>
      <c r="F101" s="13" t="s">
        <v>452</v>
      </c>
      <c r="G101" s="13" t="s">
        <v>453</v>
      </c>
      <c r="H101" s="13"/>
      <c r="I101" s="13"/>
    </row>
    <row r="102" spans="1:10" s="12" customFormat="1" ht="15" customHeight="1" x14ac:dyDescent="0.3">
      <c r="A102" s="13">
        <v>16</v>
      </c>
      <c r="B102" s="13">
        <v>106</v>
      </c>
      <c r="C102" s="14" t="s">
        <v>454</v>
      </c>
      <c r="D102" s="13">
        <v>1961</v>
      </c>
      <c r="E102" s="13" t="s">
        <v>107</v>
      </c>
      <c r="F102" s="13" t="s">
        <v>455</v>
      </c>
      <c r="G102" s="13" t="s">
        <v>456</v>
      </c>
      <c r="H102" s="13"/>
      <c r="I102" s="13"/>
    </row>
    <row r="103" spans="1:10" s="12" customFormat="1" ht="15" customHeight="1" x14ac:dyDescent="0.3">
      <c r="A103" s="13">
        <v>17</v>
      </c>
      <c r="B103" s="13">
        <v>84</v>
      </c>
      <c r="C103" s="14" t="s">
        <v>457</v>
      </c>
      <c r="D103" s="13">
        <v>1976</v>
      </c>
      <c r="E103" s="13" t="s">
        <v>268</v>
      </c>
      <c r="F103" s="13" t="s">
        <v>458</v>
      </c>
      <c r="G103" s="13" t="s">
        <v>459</v>
      </c>
      <c r="H103" s="13"/>
      <c r="I103" s="13"/>
    </row>
    <row r="104" spans="1:10" s="12" customFormat="1" ht="15" customHeight="1" x14ac:dyDescent="0.3">
      <c r="A104" s="13">
        <v>18</v>
      </c>
      <c r="B104" s="13">
        <v>116</v>
      </c>
      <c r="C104" s="14" t="s">
        <v>460</v>
      </c>
      <c r="D104" s="13">
        <v>1965</v>
      </c>
      <c r="E104" s="13" t="s">
        <v>72</v>
      </c>
      <c r="F104" s="13" t="s">
        <v>461</v>
      </c>
      <c r="G104" s="13" t="s">
        <v>462</v>
      </c>
      <c r="H104" s="13"/>
      <c r="I104" s="13"/>
    </row>
    <row r="105" spans="1:10" s="12" customFormat="1" ht="15" customHeight="1" x14ac:dyDescent="0.3">
      <c r="A105" s="13">
        <v>19</v>
      </c>
      <c r="B105" s="13">
        <v>112</v>
      </c>
      <c r="C105" s="14" t="s">
        <v>463</v>
      </c>
      <c r="D105" s="13">
        <v>1976</v>
      </c>
      <c r="E105" s="13" t="s">
        <v>199</v>
      </c>
      <c r="F105" s="13" t="s">
        <v>464</v>
      </c>
      <c r="G105" s="13" t="s">
        <v>465</v>
      </c>
      <c r="H105" s="13"/>
      <c r="I105" s="13"/>
    </row>
    <row r="106" spans="1:10" s="12" customFormat="1" ht="15" customHeight="1" x14ac:dyDescent="0.3">
      <c r="A106" s="13">
        <v>20</v>
      </c>
      <c r="B106" s="13">
        <v>93</v>
      </c>
      <c r="C106" s="14" t="s">
        <v>466</v>
      </c>
      <c r="D106" s="13">
        <v>1956</v>
      </c>
      <c r="E106" s="13" t="s">
        <v>72</v>
      </c>
      <c r="F106" s="13" t="s">
        <v>467</v>
      </c>
      <c r="G106" s="13" t="s">
        <v>468</v>
      </c>
      <c r="H106" s="13"/>
      <c r="I106" s="13"/>
    </row>
    <row r="107" spans="1:10" s="12" customFormat="1" ht="15" customHeight="1" x14ac:dyDescent="0.3">
      <c r="A107" s="13">
        <v>21</v>
      </c>
      <c r="B107" s="13">
        <v>148</v>
      </c>
      <c r="C107" s="14" t="s">
        <v>469</v>
      </c>
      <c r="D107" s="13">
        <v>1953</v>
      </c>
      <c r="E107" s="13" t="s">
        <v>72</v>
      </c>
      <c r="F107" s="13" t="s">
        <v>470</v>
      </c>
      <c r="G107" s="13" t="s">
        <v>471</v>
      </c>
      <c r="H107" s="13"/>
      <c r="I107" s="13"/>
    </row>
    <row r="108" spans="1:10" s="12" customFormat="1" ht="15" customHeight="1" x14ac:dyDescent="0.3">
      <c r="A108" s="13">
        <v>22</v>
      </c>
      <c r="B108" s="13">
        <v>69</v>
      </c>
      <c r="C108" s="14" t="s">
        <v>472</v>
      </c>
      <c r="D108" s="13">
        <v>1951</v>
      </c>
      <c r="E108" s="13" t="s">
        <v>145</v>
      </c>
      <c r="F108" s="13" t="s">
        <v>473</v>
      </c>
      <c r="G108" s="13" t="s">
        <v>474</v>
      </c>
      <c r="H108" s="13"/>
      <c r="I108" s="13"/>
    </row>
    <row r="109" spans="1:10" s="12" customFormat="1" ht="15" customHeight="1" x14ac:dyDescent="0.3">
      <c r="A109" s="13" t="s">
        <v>642</v>
      </c>
      <c r="B109" s="13">
        <v>105</v>
      </c>
      <c r="C109" s="14" t="s">
        <v>411</v>
      </c>
      <c r="D109" s="13">
        <v>1977</v>
      </c>
      <c r="E109" s="13" t="s">
        <v>246</v>
      </c>
      <c r="F109" s="13" t="s">
        <v>412</v>
      </c>
      <c r="G109" s="13" t="s">
        <v>413</v>
      </c>
      <c r="H109" s="13"/>
      <c r="I109" s="13"/>
    </row>
    <row r="110" spans="1:10" s="12" customFormat="1" ht="15" customHeight="1" x14ac:dyDescent="0.3">
      <c r="A110" s="13"/>
      <c r="B110" s="13"/>
      <c r="C110" s="14"/>
      <c r="D110" s="13"/>
      <c r="E110" s="13"/>
      <c r="F110" s="13"/>
      <c r="G110" s="13"/>
      <c r="H110" s="13"/>
      <c r="I110" s="13"/>
      <c r="J110" s="14"/>
    </row>
    <row r="111" spans="1:10" s="12" customFormat="1" ht="15" customHeight="1" x14ac:dyDescent="0.3">
      <c r="A111" s="25" t="s">
        <v>40</v>
      </c>
      <c r="B111" s="13"/>
      <c r="C111" s="14"/>
      <c r="D111" s="13"/>
      <c r="E111" s="13"/>
      <c r="F111" s="13"/>
      <c r="G111" s="13"/>
      <c r="H111" s="13"/>
      <c r="I111" s="13"/>
      <c r="J111" s="14"/>
    </row>
    <row r="112" spans="1:10" s="12" customFormat="1" ht="15" customHeight="1" x14ac:dyDescent="0.3">
      <c r="A112" s="27" t="s">
        <v>29</v>
      </c>
      <c r="B112" s="26" t="s">
        <v>30</v>
      </c>
      <c r="C112" s="28" t="s">
        <v>3</v>
      </c>
      <c r="D112" s="26" t="s">
        <v>31</v>
      </c>
      <c r="E112" s="26" t="s">
        <v>4</v>
      </c>
      <c r="F112" s="13" t="s">
        <v>81</v>
      </c>
      <c r="G112" s="13" t="s">
        <v>613</v>
      </c>
      <c r="H112" s="13"/>
      <c r="I112" s="13"/>
    </row>
    <row r="113" spans="1:9" s="12" customFormat="1" ht="15" customHeight="1" x14ac:dyDescent="0.3">
      <c r="A113" s="13">
        <v>1</v>
      </c>
      <c r="B113" s="13">
        <v>89</v>
      </c>
      <c r="C113" s="14" t="s">
        <v>475</v>
      </c>
      <c r="D113" s="13">
        <v>1969</v>
      </c>
      <c r="E113" s="13" t="s">
        <v>405</v>
      </c>
      <c r="F113" s="13" t="s">
        <v>476</v>
      </c>
      <c r="G113" s="13" t="s">
        <v>477</v>
      </c>
      <c r="H113" s="13"/>
      <c r="I113" s="13"/>
    </row>
    <row r="114" spans="1:9" s="12" customFormat="1" ht="15" customHeight="1" x14ac:dyDescent="0.3">
      <c r="A114" s="13">
        <v>2</v>
      </c>
      <c r="B114" s="13">
        <v>160</v>
      </c>
      <c r="C114" s="14" t="s">
        <v>478</v>
      </c>
      <c r="D114" s="13">
        <v>2001</v>
      </c>
      <c r="E114" s="13" t="s">
        <v>107</v>
      </c>
      <c r="F114" s="13" t="s">
        <v>479</v>
      </c>
      <c r="G114" s="13" t="s">
        <v>480</v>
      </c>
      <c r="H114" s="13"/>
      <c r="I114" s="13"/>
    </row>
    <row r="115" spans="1:9" s="12" customFormat="1" ht="15" customHeight="1" x14ac:dyDescent="0.3">
      <c r="A115" s="13">
        <v>3</v>
      </c>
      <c r="B115" s="13">
        <v>114</v>
      </c>
      <c r="C115" s="14" t="s">
        <v>484</v>
      </c>
      <c r="D115" s="13">
        <v>1987</v>
      </c>
      <c r="E115" s="13" t="s">
        <v>72</v>
      </c>
      <c r="F115" s="13" t="s">
        <v>485</v>
      </c>
      <c r="G115" s="13" t="s">
        <v>486</v>
      </c>
      <c r="H115" s="13"/>
      <c r="I115" s="13"/>
    </row>
    <row r="116" spans="1:9" s="12" customFormat="1" ht="15" customHeight="1" x14ac:dyDescent="0.3">
      <c r="A116" s="13">
        <v>4</v>
      </c>
      <c r="B116" s="13">
        <v>113</v>
      </c>
      <c r="C116" s="14" t="s">
        <v>487</v>
      </c>
      <c r="D116" s="13">
        <v>1976</v>
      </c>
      <c r="E116" s="13" t="s">
        <v>199</v>
      </c>
      <c r="F116" s="13" t="s">
        <v>488</v>
      </c>
      <c r="G116" s="13" t="s">
        <v>489</v>
      </c>
      <c r="H116" s="13"/>
      <c r="I116" s="13"/>
    </row>
    <row r="117" spans="1:9" s="12" customFormat="1" ht="15" customHeight="1" x14ac:dyDescent="0.3">
      <c r="A117" s="13">
        <v>5</v>
      </c>
      <c r="B117" s="13">
        <v>108</v>
      </c>
      <c r="C117" s="14" t="s">
        <v>490</v>
      </c>
      <c r="D117" s="13">
        <v>1980</v>
      </c>
      <c r="E117" s="13" t="s">
        <v>166</v>
      </c>
      <c r="F117" s="13" t="s">
        <v>491</v>
      </c>
      <c r="G117" s="13" t="s">
        <v>492</v>
      </c>
      <c r="H117" s="13"/>
      <c r="I117" s="13"/>
    </row>
    <row r="118" spans="1:9" s="12" customFormat="1" ht="15" customHeight="1" x14ac:dyDescent="0.3">
      <c r="A118" s="13">
        <v>6</v>
      </c>
      <c r="B118" s="13">
        <v>94</v>
      </c>
      <c r="C118" s="14" t="s">
        <v>493</v>
      </c>
      <c r="D118" s="13">
        <v>1960</v>
      </c>
      <c r="E118" s="13" t="s">
        <v>72</v>
      </c>
      <c r="F118" s="13" t="s">
        <v>494</v>
      </c>
      <c r="G118" s="13" t="s">
        <v>495</v>
      </c>
      <c r="H118" s="13"/>
      <c r="I118" s="13"/>
    </row>
    <row r="119" spans="1:9" s="12" customFormat="1" ht="15" customHeight="1" x14ac:dyDescent="0.3">
      <c r="A119" s="13">
        <v>7</v>
      </c>
      <c r="B119" s="13">
        <v>107</v>
      </c>
      <c r="C119" s="14" t="s">
        <v>496</v>
      </c>
      <c r="D119" s="13">
        <v>1976</v>
      </c>
      <c r="E119" s="13" t="s">
        <v>166</v>
      </c>
      <c r="F119" s="13" t="s">
        <v>497</v>
      </c>
      <c r="G119" s="13" t="s">
        <v>338</v>
      </c>
      <c r="H119" s="13"/>
      <c r="I119" s="13"/>
    </row>
    <row r="120" spans="1:9" s="12" customFormat="1" ht="15" customHeight="1" x14ac:dyDescent="0.3">
      <c r="A120" s="13">
        <v>8</v>
      </c>
      <c r="B120" s="13">
        <v>85</v>
      </c>
      <c r="C120" s="14" t="s">
        <v>498</v>
      </c>
      <c r="D120" s="13">
        <v>1969</v>
      </c>
      <c r="E120" s="13" t="s">
        <v>436</v>
      </c>
      <c r="F120" s="13" t="s">
        <v>499</v>
      </c>
      <c r="G120" s="13" t="s">
        <v>500</v>
      </c>
      <c r="H120" s="13"/>
      <c r="I120" s="13"/>
    </row>
    <row r="121" spans="1:9" s="12" customFormat="1" ht="15" customHeight="1" x14ac:dyDescent="0.3">
      <c r="A121" s="13">
        <v>9</v>
      </c>
      <c r="B121" s="13">
        <v>90</v>
      </c>
      <c r="C121" s="14" t="s">
        <v>501</v>
      </c>
      <c r="D121" s="13">
        <v>1982</v>
      </c>
      <c r="E121" s="13" t="s">
        <v>405</v>
      </c>
      <c r="F121" s="13" t="s">
        <v>502</v>
      </c>
      <c r="G121" s="13" t="s">
        <v>503</v>
      </c>
      <c r="H121" s="13"/>
      <c r="I121" s="13"/>
    </row>
    <row r="122" spans="1:9" s="12" customFormat="1" ht="15" customHeight="1" x14ac:dyDescent="0.3">
      <c r="A122" s="13">
        <v>10</v>
      </c>
      <c r="B122" s="13">
        <v>101</v>
      </c>
      <c r="C122" s="14" t="s">
        <v>504</v>
      </c>
      <c r="D122" s="13">
        <v>1971</v>
      </c>
      <c r="E122" s="13" t="s">
        <v>320</v>
      </c>
      <c r="F122" s="13" t="s">
        <v>505</v>
      </c>
      <c r="G122" s="13" t="s">
        <v>506</v>
      </c>
      <c r="H122" s="13"/>
      <c r="I122" s="13"/>
    </row>
    <row r="123" spans="1:9" s="12" customFormat="1" ht="15" customHeight="1" x14ac:dyDescent="0.3">
      <c r="A123" s="13">
        <v>11</v>
      </c>
      <c r="B123" s="13">
        <v>109</v>
      </c>
      <c r="C123" s="14" t="s">
        <v>507</v>
      </c>
      <c r="D123" s="13">
        <v>1969</v>
      </c>
      <c r="E123" s="13" t="s">
        <v>166</v>
      </c>
      <c r="F123" s="13" t="s">
        <v>508</v>
      </c>
      <c r="G123" s="13" t="s">
        <v>509</v>
      </c>
      <c r="H123" s="13"/>
      <c r="I123" s="13"/>
    </row>
    <row r="124" spans="1:9" s="12" customFormat="1" ht="15" customHeight="1" x14ac:dyDescent="0.3">
      <c r="A124" s="13">
        <v>12</v>
      </c>
      <c r="B124" s="13">
        <v>117</v>
      </c>
      <c r="C124" s="14" t="s">
        <v>510</v>
      </c>
      <c r="D124" s="13">
        <v>1978</v>
      </c>
      <c r="E124" s="13" t="s">
        <v>72</v>
      </c>
      <c r="F124" s="13" t="s">
        <v>511</v>
      </c>
      <c r="G124" s="13" t="s">
        <v>512</v>
      </c>
      <c r="H124" s="13"/>
      <c r="I124" s="13"/>
    </row>
    <row r="125" spans="1:9" s="12" customFormat="1" ht="15" customHeight="1" x14ac:dyDescent="0.3">
      <c r="A125" s="13">
        <v>13</v>
      </c>
      <c r="B125" s="13">
        <v>103</v>
      </c>
      <c r="C125" s="14" t="s">
        <v>513</v>
      </c>
      <c r="D125" s="13">
        <v>1958</v>
      </c>
      <c r="E125" s="13" t="s">
        <v>72</v>
      </c>
      <c r="F125" s="13" t="s">
        <v>514</v>
      </c>
      <c r="G125" s="13" t="s">
        <v>515</v>
      </c>
      <c r="H125" s="13"/>
      <c r="I125" s="13"/>
    </row>
    <row r="126" spans="1:9" s="12" customFormat="1" ht="15" customHeight="1" x14ac:dyDescent="0.3">
      <c r="A126" s="13">
        <v>14</v>
      </c>
      <c r="B126" s="13">
        <v>91</v>
      </c>
      <c r="C126" s="14" t="s">
        <v>516</v>
      </c>
      <c r="D126" s="13">
        <v>1974</v>
      </c>
      <c r="E126" s="13" t="s">
        <v>188</v>
      </c>
      <c r="F126" s="13" t="s">
        <v>517</v>
      </c>
      <c r="G126" s="13" t="s">
        <v>518</v>
      </c>
      <c r="H126" s="13"/>
      <c r="I126" s="13"/>
    </row>
    <row r="127" spans="1:9" s="12" customFormat="1" ht="15" customHeight="1" x14ac:dyDescent="0.3">
      <c r="A127" s="13">
        <v>15</v>
      </c>
      <c r="B127" s="13">
        <v>111</v>
      </c>
      <c r="C127" s="14" t="s">
        <v>519</v>
      </c>
      <c r="D127" s="13">
        <v>1953</v>
      </c>
      <c r="E127" s="13" t="s">
        <v>166</v>
      </c>
      <c r="F127" s="13" t="s">
        <v>520</v>
      </c>
      <c r="G127" s="13" t="s">
        <v>521</v>
      </c>
      <c r="H127" s="13"/>
      <c r="I127" s="13"/>
    </row>
    <row r="128" spans="1:9" s="12" customFormat="1" ht="15" customHeight="1" x14ac:dyDescent="0.3">
      <c r="A128" s="13">
        <v>16</v>
      </c>
      <c r="B128" s="13">
        <v>118</v>
      </c>
      <c r="C128" s="14" t="s">
        <v>522</v>
      </c>
      <c r="D128" s="13">
        <v>1975</v>
      </c>
      <c r="E128" s="13" t="s">
        <v>166</v>
      </c>
      <c r="F128" s="13" t="s">
        <v>523</v>
      </c>
      <c r="G128" s="13" t="s">
        <v>524</v>
      </c>
      <c r="H128" s="13"/>
      <c r="I128" s="13"/>
    </row>
    <row r="129" spans="1:9" s="12" customFormat="1" ht="15" customHeight="1" x14ac:dyDescent="0.3">
      <c r="A129" s="13">
        <v>17</v>
      </c>
      <c r="B129" s="13">
        <v>156</v>
      </c>
      <c r="C129" s="14" t="s">
        <v>525</v>
      </c>
      <c r="D129" s="13">
        <v>1947</v>
      </c>
      <c r="E129" s="13" t="s">
        <v>72</v>
      </c>
      <c r="F129" s="13" t="s">
        <v>526</v>
      </c>
      <c r="G129" s="13" t="s">
        <v>527</v>
      </c>
      <c r="H129" s="13"/>
      <c r="I129" s="13"/>
    </row>
    <row r="130" spans="1:9" s="12" customFormat="1" ht="15" customHeight="1" x14ac:dyDescent="0.3">
      <c r="A130" s="13">
        <v>18</v>
      </c>
      <c r="B130" s="13">
        <v>102</v>
      </c>
      <c r="C130" s="14" t="s">
        <v>528</v>
      </c>
      <c r="D130" s="13">
        <v>1974</v>
      </c>
      <c r="E130" s="13" t="s">
        <v>72</v>
      </c>
      <c r="F130" s="13" t="s">
        <v>529</v>
      </c>
      <c r="G130" s="13" t="s">
        <v>530</v>
      </c>
      <c r="H130" s="13"/>
      <c r="I130" s="13"/>
    </row>
    <row r="131" spans="1:9" x14ac:dyDescent="0.3">
      <c r="A131" s="13" t="s">
        <v>642</v>
      </c>
      <c r="B131" s="13">
        <v>86</v>
      </c>
      <c r="C131" s="14" t="s">
        <v>481</v>
      </c>
      <c r="D131" s="13">
        <v>1977</v>
      </c>
      <c r="E131" s="13" t="s">
        <v>177</v>
      </c>
      <c r="F131" s="13" t="s">
        <v>482</v>
      </c>
      <c r="G131" s="13" t="s">
        <v>483</v>
      </c>
    </row>
  </sheetData>
  <pageMargins left="0.70866141732283472" right="0.70866141732283472" top="0.78740157480314965" bottom="0.78740157480314965" header="0.31496062992125984" footer="0.31496062992125984"/>
  <pageSetup paperSize="9" fitToHeight="0"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titulni-list</vt:lpstr>
      <vt:lpstr>vysledky</vt:lpstr>
      <vt:lpstr>mezicasy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Kubcová</dc:creator>
  <cp:lastModifiedBy>Kubcová Andrea</cp:lastModifiedBy>
  <cp:lastPrinted>2024-11-10T15:52:38Z</cp:lastPrinted>
  <dcterms:created xsi:type="dcterms:W3CDTF">2021-11-06T11:09:43Z</dcterms:created>
  <dcterms:modified xsi:type="dcterms:W3CDTF">2024-11-10T15:53:50Z</dcterms:modified>
</cp:coreProperties>
</file>