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0201Saz" sheetId="1" state="visible" r:id="rId3"/>
  </sheets>
  <definedNames>
    <definedName function="false" hidden="true" localSheetId="0" name="_xlnm._FilterDatabase" vbProcedure="false">250201Saz!$B$43:$F$74</definedName>
    <definedName function="false" hidden="false" localSheetId="0" name="Excel_BuiltIn_Print_Area" vbProcedure="false">250201Saz!$A$1:$I$343</definedName>
    <definedName function="false" hidden="false" localSheetId="0" name="Excel_BuiltIn__FilterDatabase" vbProcedure="false">250201Saz!$A$162:$I$343</definedName>
    <definedName function="false" hidden="false" localSheetId="0" name="_xlnm.Print_Area" vbProcedure="false">250201Saz!$A$1:$I$343;250201Saz!$A$76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<sst xmlns="http://schemas.openxmlformats.org/spreadsheetml/2006/main" count="827" uniqueCount="509">
  <si>
    <t xml:space="preserve">ZIMNÍ PLAVÁNÍ V SÁZAVĚ </t>
  </si>
  <si>
    <t xml:space="preserve">8. ročník</t>
  </si>
  <si>
    <t xml:space="preserve"> 8. ročník memoriálu Vladimíra Tupého</t>
  </si>
  <si>
    <t xml:space="preserve"> </t>
  </si>
  <si>
    <t xml:space="preserve">Místo konání:</t>
  </si>
  <si>
    <t xml:space="preserve">Sázava, řeka Sázava</t>
  </si>
  <si>
    <t xml:space="preserve">Datum:</t>
  </si>
  <si>
    <t xml:space="preserve">1. února 2025</t>
  </si>
  <si>
    <t xml:space="preserve">Pořadatel:</t>
  </si>
  <si>
    <t xml:space="preserve">Česká otužilecká unie</t>
  </si>
  <si>
    <t xml:space="preserve">Ředitel:</t>
  </si>
  <si>
    <t xml:space="preserve">Michal Pohořelý</t>
  </si>
  <si>
    <t xml:space="preserve">Vrchní rozhodčí:</t>
  </si>
  <si>
    <t xml:space="preserve">Petr Hubal</t>
  </si>
  <si>
    <t xml:space="preserve">Startér:</t>
  </si>
  <si>
    <t xml:space="preserve">Cílový rozhodčí:</t>
  </si>
  <si>
    <t xml:space="preserve">Petr Dvořák, Luboš Imryšek, Radim Sedláček, Daniel Chára</t>
  </si>
  <si>
    <t xml:space="preserve">Časoměřiči:</t>
  </si>
  <si>
    <t xml:space="preserve">Tomáš Kozubek</t>
  </si>
  <si>
    <t xml:space="preserve">Zpracování výsledků:</t>
  </si>
  <si>
    <t xml:space="preserve">Teplota vody:</t>
  </si>
  <si>
    <t xml:space="preserve">°C</t>
  </si>
  <si>
    <t xml:space="preserve">Teplota vzduchu:</t>
  </si>
  <si>
    <t xml:space="preserve">Počasí:</t>
  </si>
  <si>
    <t xml:space="preserve">slunečno, bezvětří</t>
  </si>
  <si>
    <t xml:space="preserve">Charakter trati:</t>
  </si>
  <si>
    <t xml:space="preserve">100 m stojatá</t>
  </si>
  <si>
    <t xml:space="preserve">250 m, 500 m, 750 m, 1000 m proud</t>
  </si>
  <si>
    <t xml:space="preserve">Jury:</t>
  </si>
  <si>
    <t xml:space="preserve">Tomáš Prokop (delegát ČSPS), Renata Nováková, Michal Pohořelý</t>
  </si>
  <si>
    <t xml:space="preserve">Asistence lékařská:</t>
  </si>
  <si>
    <t xml:space="preserve">Záchranná služba ASČR</t>
  </si>
  <si>
    <t xml:space="preserve">Vůz RZS s personálem</t>
  </si>
  <si>
    <t xml:space="preserve">MUDr. Hana Šustrová</t>
  </si>
  <si>
    <t xml:space="preserve">Prezence:</t>
  </si>
  <si>
    <t xml:space="preserve">Monika Štěpánková, Jan Schneider, Marcela Bečvářová</t>
  </si>
  <si>
    <t xml:space="preserve">Asistence na vodě:</t>
  </si>
  <si>
    <t xml:space="preserve">motorové čluny: SDH Sázava, </t>
  </si>
  <si>
    <t xml:space="preserve">Jakub Sobola, Michal Novotný, Jan Vyskočil</t>
  </si>
  <si>
    <t xml:space="preserve">Dobrovolníci:</t>
  </si>
  <si>
    <t xml:space="preserve">Viktor Pohořelý, Jiří Rada, Tomáš Hnilica, Marek Pohořelý, </t>
  </si>
  <si>
    <t xml:space="preserve">Zdeňka Pohořelá, Lenka Olivová, Marcela Hnilicová</t>
  </si>
  <si>
    <t xml:space="preserve">Přehledy</t>
  </si>
  <si>
    <t xml:space="preserve">100m</t>
  </si>
  <si>
    <t xml:space="preserve">250m</t>
  </si>
  <si>
    <t xml:space="preserve">500m</t>
  </si>
  <si>
    <t xml:space="preserve">750m</t>
  </si>
  <si>
    <t xml:space="preserve">1000m</t>
  </si>
  <si>
    <t xml:space="preserve">Celkem</t>
  </si>
  <si>
    <t xml:space="preserve">Muži</t>
  </si>
  <si>
    <t xml:space="preserve">Ženy</t>
  </si>
  <si>
    <t xml:space="preserve">Klub</t>
  </si>
  <si>
    <t xml:space="preserve">Mužů</t>
  </si>
  <si>
    <t xml:space="preserve">Žen</t>
  </si>
  <si>
    <t xml:space="preserve">Body</t>
  </si>
  <si>
    <t xml:space="preserve">I.PKO </t>
  </si>
  <si>
    <t xml:space="preserve">ČOUPr </t>
  </si>
  <si>
    <t xml:space="preserve">Haná </t>
  </si>
  <si>
    <t xml:space="preserve">FiBr </t>
  </si>
  <si>
    <t xml:space="preserve">SOHK </t>
  </si>
  <si>
    <t xml:space="preserve">KSOPl </t>
  </si>
  <si>
    <t xml:space="preserve">OPpČB </t>
  </si>
  <si>
    <t xml:space="preserve">JPK </t>
  </si>
  <si>
    <t xml:space="preserve">SpCh </t>
  </si>
  <si>
    <t xml:space="preserve">SKNá </t>
  </si>
  <si>
    <t xml:space="preserve">AšMB </t>
  </si>
  <si>
    <t xml:space="preserve">SlCho </t>
  </si>
  <si>
    <t xml:space="preserve">PKLbc </t>
  </si>
  <si>
    <t xml:space="preserve">SoNP </t>
  </si>
  <si>
    <t xml:space="preserve">PLAF </t>
  </si>
  <si>
    <t xml:space="preserve">KLMT </t>
  </si>
  <si>
    <t xml:space="preserve">USK </t>
  </si>
  <si>
    <t xml:space="preserve">SCPAP </t>
  </si>
  <si>
    <t xml:space="preserve">SlPl </t>
  </si>
  <si>
    <t xml:space="preserve">POKru </t>
  </si>
  <si>
    <t xml:space="preserve">OtžČT </t>
  </si>
  <si>
    <t xml:space="preserve">SoKat </t>
  </si>
  <si>
    <t xml:space="preserve">ROH </t>
  </si>
  <si>
    <t xml:space="preserve">PKHa </t>
  </si>
  <si>
    <t xml:space="preserve">ObeKO </t>
  </si>
  <si>
    <t xml:space="preserve">LesCh </t>
  </si>
  <si>
    <t xml:space="preserve">PKZá </t>
  </si>
  <si>
    <t xml:space="preserve">Benešov </t>
  </si>
  <si>
    <t xml:space="preserve">Petroupim </t>
  </si>
  <si>
    <t xml:space="preserve">Tábor </t>
  </si>
  <si>
    <t xml:space="preserve">Týnec n/S </t>
  </si>
  <si>
    <t xml:space="preserve">1000M</t>
  </si>
  <si>
    <t xml:space="preserve">Umístění</t>
  </si>
  <si>
    <t xml:space="preserve">st.č.</t>
  </si>
  <si>
    <t xml:space="preserve">Příjmení Jméno</t>
  </si>
  <si>
    <t xml:space="preserve">roč.</t>
  </si>
  <si>
    <t xml:space="preserve">klub</t>
  </si>
  <si>
    <t xml:space="preserve">čas</t>
  </si>
  <si>
    <t xml:space="preserve">body</t>
  </si>
  <si>
    <t xml:space="preserve">POLANSKÝ Jiří </t>
  </si>
  <si>
    <t xml:space="preserve">0:10:55.5</t>
  </si>
  <si>
    <t xml:space="preserve">SLANINA Michal </t>
  </si>
  <si>
    <t xml:space="preserve">0:11:37.7</t>
  </si>
  <si>
    <t xml:space="preserve">PAVLIŠTÍK Petr </t>
  </si>
  <si>
    <t xml:space="preserve">0:11:43.5</t>
  </si>
  <si>
    <t xml:space="preserve">VOLF Martin </t>
  </si>
  <si>
    <t xml:space="preserve">0:12:24.3</t>
  </si>
  <si>
    <t xml:space="preserve">STRUNA Milan </t>
  </si>
  <si>
    <t xml:space="preserve">0:12:50.4</t>
  </si>
  <si>
    <t xml:space="preserve">KAHÁNEK Stanislav </t>
  </si>
  <si>
    <t xml:space="preserve">0:13:06.2</t>
  </si>
  <si>
    <t xml:space="preserve">VALNÍČEK Jakub </t>
  </si>
  <si>
    <t xml:space="preserve">0:13:26.0</t>
  </si>
  <si>
    <t xml:space="preserve">MIKULÍK Tomáš </t>
  </si>
  <si>
    <t xml:space="preserve">0:13:41.6</t>
  </si>
  <si>
    <t xml:space="preserve">ŠVEJDA Marek </t>
  </si>
  <si>
    <t xml:space="preserve">0:13:51.9</t>
  </si>
  <si>
    <t xml:space="preserve">PROTIVA Marek </t>
  </si>
  <si>
    <t xml:space="preserve">0:13:56.5</t>
  </si>
  <si>
    <t xml:space="preserve">KAVAN Matyáš </t>
  </si>
  <si>
    <t xml:space="preserve">0:14:14.0</t>
  </si>
  <si>
    <t xml:space="preserve">ZÁRUBA Ondřej </t>
  </si>
  <si>
    <t xml:space="preserve">0:14:15.0</t>
  </si>
  <si>
    <t xml:space="preserve">HENSEL Petr </t>
  </si>
  <si>
    <t xml:space="preserve">0:14:34.0</t>
  </si>
  <si>
    <t xml:space="preserve">DVORSKÝ Ladislav </t>
  </si>
  <si>
    <t xml:space="preserve">0:14:51.9</t>
  </si>
  <si>
    <t xml:space="preserve">VYHLÍDAL Jiří </t>
  </si>
  <si>
    <t xml:space="preserve">0:14:59.3</t>
  </si>
  <si>
    <t xml:space="preserve">MIKULÁŠEK Pavel </t>
  </si>
  <si>
    <t xml:space="preserve">0:15:27.5</t>
  </si>
  <si>
    <t xml:space="preserve">SUCHOPA Radomír </t>
  </si>
  <si>
    <t xml:space="preserve">0:15:38.0</t>
  </si>
  <si>
    <t xml:space="preserve">ŠAFAŘÍK Vít </t>
  </si>
  <si>
    <t xml:space="preserve">0:15:41.6</t>
  </si>
  <si>
    <t xml:space="preserve">MIHOLA Petr </t>
  </si>
  <si>
    <t xml:space="preserve">0:15:58.8</t>
  </si>
  <si>
    <t xml:space="preserve">KARPOVETS Victor </t>
  </si>
  <si>
    <t xml:space="preserve">0:15:59.9</t>
  </si>
  <si>
    <t xml:space="preserve">ŠVEC Jiří </t>
  </si>
  <si>
    <t xml:space="preserve">0:16:04.0</t>
  </si>
  <si>
    <t xml:space="preserve">PĚČEK Ivo </t>
  </si>
  <si>
    <t xml:space="preserve">0:16:13.2</t>
  </si>
  <si>
    <t xml:space="preserve">HLOUŠEK Jaromír </t>
  </si>
  <si>
    <t xml:space="preserve">0:16:14.0</t>
  </si>
  <si>
    <t xml:space="preserve">VACEK Aleš </t>
  </si>
  <si>
    <t xml:space="preserve">0:16:25.7</t>
  </si>
  <si>
    <t xml:space="preserve">DUBSKÝ Milan </t>
  </si>
  <si>
    <t xml:space="preserve">0:16:26.8</t>
  </si>
  <si>
    <t xml:space="preserve">SELČAN Saša </t>
  </si>
  <si>
    <t xml:space="preserve">0:16:31.9</t>
  </si>
  <si>
    <t xml:space="preserve">VÁGENKNECHT Jan </t>
  </si>
  <si>
    <t xml:space="preserve">0:16:33.3</t>
  </si>
  <si>
    <t xml:space="preserve">ČERNÝ Martin </t>
  </si>
  <si>
    <t xml:space="preserve">0:16:42.7</t>
  </si>
  <si>
    <t xml:space="preserve">ŠŮCHA Jan </t>
  </si>
  <si>
    <t xml:space="preserve">0:16:45.5</t>
  </si>
  <si>
    <t xml:space="preserve">SEJK Richard </t>
  </si>
  <si>
    <t xml:space="preserve">0:17:02.4</t>
  </si>
  <si>
    <t xml:space="preserve">WEISS Josef </t>
  </si>
  <si>
    <t xml:space="preserve">0:17:02.9</t>
  </si>
  <si>
    <t xml:space="preserve">HEJKRLÍK Filip </t>
  </si>
  <si>
    <t xml:space="preserve">0:17:05.9</t>
  </si>
  <si>
    <t xml:space="preserve">PROKOP Tomáš </t>
  </si>
  <si>
    <t xml:space="preserve">0:17:46.7</t>
  </si>
  <si>
    <t xml:space="preserve">VLACH Jan </t>
  </si>
  <si>
    <t xml:space="preserve">0:17:54.4</t>
  </si>
  <si>
    <t xml:space="preserve">VILÍM Pavel </t>
  </si>
  <si>
    <t xml:space="preserve">0:17:56.7</t>
  </si>
  <si>
    <t xml:space="preserve">KNOB Jaroslav </t>
  </si>
  <si>
    <t xml:space="preserve">0:18:15.0</t>
  </si>
  <si>
    <t xml:space="preserve">TOMEČKA Jiří </t>
  </si>
  <si>
    <t xml:space="preserve">0:18:21.6</t>
  </si>
  <si>
    <t xml:space="preserve">NĚMEC Roman </t>
  </si>
  <si>
    <t xml:space="preserve">0:18:24.4</t>
  </si>
  <si>
    <t xml:space="preserve">TRNKAL Milan </t>
  </si>
  <si>
    <t xml:space="preserve">0:18:28.2</t>
  </si>
  <si>
    <t xml:space="preserve">NYKEL Lumír </t>
  </si>
  <si>
    <t xml:space="preserve">0:18:29.3</t>
  </si>
  <si>
    <t xml:space="preserve">NĚMEČEK Kamil </t>
  </si>
  <si>
    <t xml:space="preserve">0:18:33.3</t>
  </si>
  <si>
    <t xml:space="preserve">MATEJ Jozef </t>
  </si>
  <si>
    <t xml:space="preserve">0:18:47.5</t>
  </si>
  <si>
    <t xml:space="preserve">HEJTMÁNEK Dušan </t>
  </si>
  <si>
    <t xml:space="preserve">0:18:51.1</t>
  </si>
  <si>
    <t xml:space="preserve">CIBOCH Petr </t>
  </si>
  <si>
    <t xml:space="preserve">0:19:32.0</t>
  </si>
  <si>
    <t xml:space="preserve">MATERNA Milan </t>
  </si>
  <si>
    <t xml:space="preserve">0:19:36.4</t>
  </si>
  <si>
    <t xml:space="preserve">HAAN Richard </t>
  </si>
  <si>
    <t xml:space="preserve">0:19:42.0</t>
  </si>
  <si>
    <t xml:space="preserve">ŠTĚPÁN Pavel </t>
  </si>
  <si>
    <t xml:space="preserve">0:19:54.3</t>
  </si>
  <si>
    <t xml:space="preserve">NĚMEČEK Jan </t>
  </si>
  <si>
    <t xml:space="preserve">0:20:34.6</t>
  </si>
  <si>
    <t xml:space="preserve">LANDSMANNOVÁ Šárka </t>
  </si>
  <si>
    <t xml:space="preserve">0:11:10.1</t>
  </si>
  <si>
    <t xml:space="preserve">KLEMENTOVÁ Andrea </t>
  </si>
  <si>
    <t xml:space="preserve">0:11:44.6</t>
  </si>
  <si>
    <t xml:space="preserve">NOVÁKOVÁ Renata </t>
  </si>
  <si>
    <t xml:space="preserve">0:11:56.2</t>
  </si>
  <si>
    <t xml:space="preserve">OKURKOVÁ Magda </t>
  </si>
  <si>
    <t xml:space="preserve">0:13:08.2</t>
  </si>
  <si>
    <t xml:space="preserve">ŠLEHOVEROVÁ Lenka </t>
  </si>
  <si>
    <t xml:space="preserve">0:14:25.6</t>
  </si>
  <si>
    <t xml:space="preserve">PODMELOVÁ Eliška </t>
  </si>
  <si>
    <t xml:space="preserve">0:14:58.9</t>
  </si>
  <si>
    <t xml:space="preserve">ŠVADLENOVÁ Jana </t>
  </si>
  <si>
    <t xml:space="preserve">0:15:06.5</t>
  </si>
  <si>
    <t xml:space="preserve">ŠINDELÁŘOVÁ Kamila </t>
  </si>
  <si>
    <t xml:space="preserve">0:16:38.6</t>
  </si>
  <si>
    <t xml:space="preserve">UČŇOVÁ Alena </t>
  </si>
  <si>
    <t xml:space="preserve">0:16:51.5</t>
  </si>
  <si>
    <t xml:space="preserve">LÁNÍČKOVÁ Ivona </t>
  </si>
  <si>
    <t xml:space="preserve">0:17:12.7</t>
  </si>
  <si>
    <t xml:space="preserve">STAŇKOVÁ Petra </t>
  </si>
  <si>
    <t xml:space="preserve">0:18:02.7</t>
  </si>
  <si>
    <t xml:space="preserve">PEKARČÍKOVÁ Lucie </t>
  </si>
  <si>
    <t xml:space="preserve">0:18:10.7</t>
  </si>
  <si>
    <t xml:space="preserve">DEMLOVÁ Alena </t>
  </si>
  <si>
    <t xml:space="preserve">0:18:11.6</t>
  </si>
  <si>
    <t xml:space="preserve">VALOCKÁ Hana </t>
  </si>
  <si>
    <t xml:space="preserve">0:18:12.0</t>
  </si>
  <si>
    <t xml:space="preserve">KUKALOVÁ Eva </t>
  </si>
  <si>
    <t xml:space="preserve">0:18:16.4</t>
  </si>
  <si>
    <t xml:space="preserve">ZAJÍČKOVÁ Hana </t>
  </si>
  <si>
    <t xml:space="preserve">0:18:27.7</t>
  </si>
  <si>
    <t xml:space="preserve">HORÁČKOVÁ Veronika </t>
  </si>
  <si>
    <t xml:space="preserve">0:18:35.4</t>
  </si>
  <si>
    <t xml:space="preserve">KLEČKOVÁ Zina </t>
  </si>
  <si>
    <t xml:space="preserve">0:18:38.7</t>
  </si>
  <si>
    <t xml:space="preserve">POLÁKOVÁ Josefína </t>
  </si>
  <si>
    <t xml:space="preserve">0:18:41.9</t>
  </si>
  <si>
    <t xml:space="preserve">KOLÁŘOVÁ Jana </t>
  </si>
  <si>
    <t xml:space="preserve">0:18:44.9</t>
  </si>
  <si>
    <t xml:space="preserve">NABOKA Maryna </t>
  </si>
  <si>
    <t xml:space="preserve">0:18:50.1</t>
  </si>
  <si>
    <t xml:space="preserve">OTŘÍSALOVÁ Martina </t>
  </si>
  <si>
    <t xml:space="preserve">0:20:06.6</t>
  </si>
  <si>
    <t xml:space="preserve">KUŘINOVÁ Lenka </t>
  </si>
  <si>
    <t xml:space="preserve">0:20:16.2</t>
  </si>
  <si>
    <t xml:space="preserve">ŠPOTTOVÁ Adriana </t>
  </si>
  <si>
    <t xml:space="preserve">0:20:26.3</t>
  </si>
  <si>
    <t xml:space="preserve">ŠVRČKOVÁ Libuše </t>
  </si>
  <si>
    <t xml:space="preserve">0:20:34.3</t>
  </si>
  <si>
    <t xml:space="preserve">750M</t>
  </si>
  <si>
    <t xml:space="preserve">PROVÁZEK Hanuš </t>
  </si>
  <si>
    <t xml:space="preserve">0:11:20.2</t>
  </si>
  <si>
    <t xml:space="preserve">KUČERA Pavel </t>
  </si>
  <si>
    <t xml:space="preserve">0:11:38.5</t>
  </si>
  <si>
    <t xml:space="preserve">KALINA Lukáš </t>
  </si>
  <si>
    <t xml:space="preserve">0:12:28.3</t>
  </si>
  <si>
    <t xml:space="preserve">POHOŘELÝ Michal </t>
  </si>
  <si>
    <t xml:space="preserve">0:13:17.9</t>
  </si>
  <si>
    <t xml:space="preserve">KAŠPAR Jiří </t>
  </si>
  <si>
    <t xml:space="preserve">0:13:18.1</t>
  </si>
  <si>
    <t xml:space="preserve">PETR Michal </t>
  </si>
  <si>
    <t xml:space="preserve">0:13:36.9</t>
  </si>
  <si>
    <t xml:space="preserve">HOUŽVIČKA Ivan </t>
  </si>
  <si>
    <t xml:space="preserve">0:14:02.9</t>
  </si>
  <si>
    <t xml:space="preserve">ZEMAN Jaroslav </t>
  </si>
  <si>
    <t xml:space="preserve">0:14:17.9</t>
  </si>
  <si>
    <t xml:space="preserve">KRÁL Václav </t>
  </si>
  <si>
    <t xml:space="preserve">0:14:40.2</t>
  </si>
  <si>
    <t xml:space="preserve">SOLDÁN Luděk </t>
  </si>
  <si>
    <t xml:space="preserve">0:15:05.4</t>
  </si>
  <si>
    <t xml:space="preserve">DIVIŠ Vojtěch </t>
  </si>
  <si>
    <t xml:space="preserve">0:15:10.7</t>
  </si>
  <si>
    <t xml:space="preserve">MAREK Ivan </t>
  </si>
  <si>
    <t xml:space="preserve">0:15:28.8</t>
  </si>
  <si>
    <t xml:space="preserve">HRDÝ Zdeněk </t>
  </si>
  <si>
    <t xml:space="preserve">0:15:42.7</t>
  </si>
  <si>
    <t xml:space="preserve">ČÁP Miloslav </t>
  </si>
  <si>
    <t xml:space="preserve">0:15:51.6</t>
  </si>
  <si>
    <t xml:space="preserve">KUBÍČEK Jaromír </t>
  </si>
  <si>
    <t xml:space="preserve">0:16:10.9</t>
  </si>
  <si>
    <t xml:space="preserve">PINTA Pavel </t>
  </si>
  <si>
    <t xml:space="preserve">0:16:58.3</t>
  </si>
  <si>
    <t xml:space="preserve">JENÍČEK Petr </t>
  </si>
  <si>
    <t xml:space="preserve">0:17:27.8</t>
  </si>
  <si>
    <t xml:space="preserve">0:17:52.4</t>
  </si>
  <si>
    <t xml:space="preserve">WOIDE Michael </t>
  </si>
  <si>
    <t xml:space="preserve">0:18:06.8</t>
  </si>
  <si>
    <t xml:space="preserve">KOLÁŘ Karel </t>
  </si>
  <si>
    <t xml:space="preserve">0:18:34.4</t>
  </si>
  <si>
    <t xml:space="preserve">HARTL Ota </t>
  </si>
  <si>
    <t xml:space="preserve">0:18:50.0</t>
  </si>
  <si>
    <t xml:space="preserve">KOČINA Martin </t>
  </si>
  <si>
    <t xml:space="preserve">0:19:40.2</t>
  </si>
  <si>
    <t xml:space="preserve">ZAPLETAL Zdeněk </t>
  </si>
  <si>
    <t xml:space="preserve">0:21:16.4</t>
  </si>
  <si>
    <t xml:space="preserve">JEŘÁBEK Stanislav </t>
  </si>
  <si>
    <t xml:space="preserve">0:23:53.7</t>
  </si>
  <si>
    <t xml:space="preserve">OTL</t>
  </si>
  <si>
    <t xml:space="preserve">MACOURKOVÁ Sáva </t>
  </si>
  <si>
    <t xml:space="preserve">0:11:54.3</t>
  </si>
  <si>
    <t xml:space="preserve">ŠKVOROVÁ Lenka </t>
  </si>
  <si>
    <t xml:space="preserve">0:13:47.0</t>
  </si>
  <si>
    <t xml:space="preserve">SKÁLOVÁ Zuzana </t>
  </si>
  <si>
    <t xml:space="preserve">0:14:34.8</t>
  </si>
  <si>
    <t xml:space="preserve">MATÝŠKOVÁ Hana </t>
  </si>
  <si>
    <t xml:space="preserve">0:14:36.9</t>
  </si>
  <si>
    <t xml:space="preserve">MAŠOVÁ Jarmila </t>
  </si>
  <si>
    <t xml:space="preserve">0:14:45.2</t>
  </si>
  <si>
    <t xml:space="preserve">ŠTRACHOVÁ Zuzana </t>
  </si>
  <si>
    <t xml:space="preserve">0:15:08.3</t>
  </si>
  <si>
    <t xml:space="preserve">VYHLÍDKOVÁ Martina </t>
  </si>
  <si>
    <t xml:space="preserve">0:15:15.8</t>
  </si>
  <si>
    <t xml:space="preserve">CHALUŠOVÁ Vladislava </t>
  </si>
  <si>
    <t xml:space="preserve">0:16:12.6</t>
  </si>
  <si>
    <t xml:space="preserve">ŠTANGLOVÁ Marie </t>
  </si>
  <si>
    <t xml:space="preserve">0:17:49.6</t>
  </si>
  <si>
    <t xml:space="preserve">WEISSOVÁ Eleonora </t>
  </si>
  <si>
    <t xml:space="preserve">0:18:45.1</t>
  </si>
  <si>
    <t xml:space="preserve">500M</t>
  </si>
  <si>
    <t xml:space="preserve">BOJCEŇUK Jakub </t>
  </si>
  <si>
    <t xml:space="preserve">0:05:24.3</t>
  </si>
  <si>
    <t xml:space="preserve">ŠTĚDROŇ Libor </t>
  </si>
  <si>
    <t xml:space="preserve">0:05:48.5</t>
  </si>
  <si>
    <t xml:space="preserve">REZEK Jiří </t>
  </si>
  <si>
    <t xml:space="preserve">0:06:38.0</t>
  </si>
  <si>
    <t xml:space="preserve">TUŽ Jaroslav </t>
  </si>
  <si>
    <t xml:space="preserve">0:06:51.2</t>
  </si>
  <si>
    <t xml:space="preserve">RIŠIAN Michal </t>
  </si>
  <si>
    <t xml:space="preserve">0:07:01.9</t>
  </si>
  <si>
    <t xml:space="preserve">SVOBODA René </t>
  </si>
  <si>
    <t xml:space="preserve">0:08:00.5</t>
  </si>
  <si>
    <t xml:space="preserve">ŠVADLENKA Michal </t>
  </si>
  <si>
    <t xml:space="preserve">0:08:04.0</t>
  </si>
  <si>
    <t xml:space="preserve">TECHLOVSKÝ Jiří </t>
  </si>
  <si>
    <t xml:space="preserve">0:08:05.3</t>
  </si>
  <si>
    <t xml:space="preserve">MASOPUST Jan </t>
  </si>
  <si>
    <t xml:space="preserve">0:08:17.1</t>
  </si>
  <si>
    <t xml:space="preserve">KOŠECKÝ Marek </t>
  </si>
  <si>
    <t xml:space="preserve">0:08:22.2</t>
  </si>
  <si>
    <t xml:space="preserve">LAUŠMAN Radek </t>
  </si>
  <si>
    <t xml:space="preserve">0:08:36.8</t>
  </si>
  <si>
    <t xml:space="preserve">VALKOUN Zdeněk </t>
  </si>
  <si>
    <t xml:space="preserve">0:08:46.9</t>
  </si>
  <si>
    <t xml:space="preserve">PROUZA Jiří </t>
  </si>
  <si>
    <t xml:space="preserve">0:08:50.3</t>
  </si>
  <si>
    <t xml:space="preserve">SMUTNÝ Daniel </t>
  </si>
  <si>
    <t xml:space="preserve">0:08:56.8</t>
  </si>
  <si>
    <t xml:space="preserve">ZAHRADNÍK Jiří </t>
  </si>
  <si>
    <t xml:space="preserve">0:09:14.7</t>
  </si>
  <si>
    <t xml:space="preserve">VÁCLAVEK Mojmír </t>
  </si>
  <si>
    <t xml:space="preserve">0:09:37.6</t>
  </si>
  <si>
    <t xml:space="preserve">REJZEK Jiří </t>
  </si>
  <si>
    <t xml:space="preserve">0:09:40.9</t>
  </si>
  <si>
    <t xml:space="preserve">FREUND Petr </t>
  </si>
  <si>
    <t xml:space="preserve">0:10:25.1</t>
  </si>
  <si>
    <t xml:space="preserve">DUŠEK Jaroslav </t>
  </si>
  <si>
    <t xml:space="preserve">0:10:33.1</t>
  </si>
  <si>
    <t xml:space="preserve">DOLEŽAL Michal </t>
  </si>
  <si>
    <t xml:space="preserve">0:10:38.7</t>
  </si>
  <si>
    <t xml:space="preserve">KUŘINA Jiří </t>
  </si>
  <si>
    <t xml:space="preserve">0:10:51.3</t>
  </si>
  <si>
    <t xml:space="preserve">PŠENIČKA Jiří </t>
  </si>
  <si>
    <t xml:space="preserve">0:11:29.3</t>
  </si>
  <si>
    <t xml:space="preserve">ECKSCHLAGER Tomáš </t>
  </si>
  <si>
    <t xml:space="preserve">0:12:16.1</t>
  </si>
  <si>
    <t xml:space="preserve">LINK Viktor </t>
  </si>
  <si>
    <t xml:space="preserve">0:13:13.9</t>
  </si>
  <si>
    <t xml:space="preserve">HAVEL Jaromír </t>
  </si>
  <si>
    <t xml:space="preserve">0:14:55.5</t>
  </si>
  <si>
    <t xml:space="preserve">Příjmení</t>
  </si>
  <si>
    <t xml:space="preserve">JOGL Alina </t>
  </si>
  <si>
    <t xml:space="preserve">0:05:50.1</t>
  </si>
  <si>
    <t xml:space="preserve">FERENCOVÁ Věra </t>
  </si>
  <si>
    <t xml:space="preserve">0:07:18.5</t>
  </si>
  <si>
    <t xml:space="preserve">BOGAROVÁ Eva </t>
  </si>
  <si>
    <t xml:space="preserve">0:08:03.3</t>
  </si>
  <si>
    <t xml:space="preserve">GHANDI Barbora </t>
  </si>
  <si>
    <t xml:space="preserve">0:08:09.7</t>
  </si>
  <si>
    <t xml:space="preserve">VALOCKÁ Kristýna </t>
  </si>
  <si>
    <t xml:space="preserve">0:08:12.7</t>
  </si>
  <si>
    <t xml:space="preserve">VOJTOVÁ Jana </t>
  </si>
  <si>
    <t xml:space="preserve">0:08:18.5</t>
  </si>
  <si>
    <t xml:space="preserve">HŮLOVÁ Andrea </t>
  </si>
  <si>
    <t xml:space="preserve">0:08:41.0</t>
  </si>
  <si>
    <t xml:space="preserve">KUBÍNOVÁ Pavla </t>
  </si>
  <si>
    <t xml:space="preserve">0:08:41.9</t>
  </si>
  <si>
    <t xml:space="preserve">SVOBODOVÁ Andrea </t>
  </si>
  <si>
    <t xml:space="preserve">0:08:49.3</t>
  </si>
  <si>
    <t xml:space="preserve">NEŠVAROVÁ Helena </t>
  </si>
  <si>
    <t xml:space="preserve">ZÁHORSKÁ Stanislava </t>
  </si>
  <si>
    <t xml:space="preserve">0:08:52.5</t>
  </si>
  <si>
    <t xml:space="preserve">VYMĚTALOVÁ Blanka </t>
  </si>
  <si>
    <t xml:space="preserve">0:09:18.4</t>
  </si>
  <si>
    <t xml:space="preserve">KRUPIČKOVÁ Eva </t>
  </si>
  <si>
    <t xml:space="preserve">0:09:19.3</t>
  </si>
  <si>
    <t xml:space="preserve">ČERNÁ Nina </t>
  </si>
  <si>
    <t xml:space="preserve">0:09:33.4</t>
  </si>
  <si>
    <t xml:space="preserve">DOLEŽALOVÁ Denisa </t>
  </si>
  <si>
    <t xml:space="preserve">0:09:49.1</t>
  </si>
  <si>
    <t xml:space="preserve">CHRBOLKOVÁ HLUBUČKOVÁ Alexandra </t>
  </si>
  <si>
    <t xml:space="preserve">0:10:02.4</t>
  </si>
  <si>
    <t xml:space="preserve">HORÁKOVÁ Martina </t>
  </si>
  <si>
    <t xml:space="preserve">0:10:07.0</t>
  </si>
  <si>
    <t xml:space="preserve">RÉDLOVÁ Hana </t>
  </si>
  <si>
    <t xml:space="preserve">0:10:39.7</t>
  </si>
  <si>
    <t xml:space="preserve">STAŇKOVÁ Miroslava </t>
  </si>
  <si>
    <t xml:space="preserve">SCHREIBOVÁ Martina </t>
  </si>
  <si>
    <t xml:space="preserve">0:13:59.4</t>
  </si>
  <si>
    <t xml:space="preserve">KLÁSKOVÁ Iva </t>
  </si>
  <si>
    <t xml:space="preserve">0:14:03.0</t>
  </si>
  <si>
    <t xml:space="preserve">250M</t>
  </si>
  <si>
    <t xml:space="preserve">KUNA Jan </t>
  </si>
  <si>
    <t xml:space="preserve">0:03:28.6</t>
  </si>
  <si>
    <t xml:space="preserve">KLINER Miroslav </t>
  </si>
  <si>
    <t xml:space="preserve">0:04:42.6</t>
  </si>
  <si>
    <t xml:space="preserve">SCHAUER Pavel </t>
  </si>
  <si>
    <t xml:space="preserve">0:05:16.2</t>
  </si>
  <si>
    <t xml:space="preserve">JELÍNEK Jaroslav </t>
  </si>
  <si>
    <t xml:space="preserve">0:05:16.9</t>
  </si>
  <si>
    <t xml:space="preserve">CHRT Josef </t>
  </si>
  <si>
    <t xml:space="preserve">0:05:19.1</t>
  </si>
  <si>
    <t xml:space="preserve">KOPECKÝ Matěj </t>
  </si>
  <si>
    <t xml:space="preserve">0:05:19.4</t>
  </si>
  <si>
    <t xml:space="preserve">ŠEVČÍK Jan </t>
  </si>
  <si>
    <t xml:space="preserve">0:05:55.2</t>
  </si>
  <si>
    <t xml:space="preserve">ŠIMON Jan </t>
  </si>
  <si>
    <t xml:space="preserve">0:06:17.8</t>
  </si>
  <si>
    <t xml:space="preserve">MURIN Jan </t>
  </si>
  <si>
    <t xml:space="preserve">0:06:24.2</t>
  </si>
  <si>
    <t xml:space="preserve">KŘEMEN Stanislav </t>
  </si>
  <si>
    <t xml:space="preserve">0:06:28.8</t>
  </si>
  <si>
    <t xml:space="preserve">HARANT-PECHA Miroslav </t>
  </si>
  <si>
    <t xml:space="preserve">0:06:29.0</t>
  </si>
  <si>
    <t xml:space="preserve">ŠTROB Josef </t>
  </si>
  <si>
    <t xml:space="preserve">0:06:32.4</t>
  </si>
  <si>
    <t xml:space="preserve">NEKULA Jan </t>
  </si>
  <si>
    <t xml:space="preserve">0:06:53.2</t>
  </si>
  <si>
    <t xml:space="preserve">MAREK Petr </t>
  </si>
  <si>
    <t xml:space="preserve">0:06:59.3</t>
  </si>
  <si>
    <t xml:space="preserve">DRÁŽNÍK Jiří </t>
  </si>
  <si>
    <t xml:space="preserve">0:07:16.5</t>
  </si>
  <si>
    <t xml:space="preserve">DZUBA Andrej </t>
  </si>
  <si>
    <t xml:space="preserve">0:10:16.9</t>
  </si>
  <si>
    <t xml:space="preserve">ms</t>
  </si>
  <si>
    <t xml:space="preserve">MICHAL Luděk </t>
  </si>
  <si>
    <t xml:space="preserve">0:04:24.0</t>
  </si>
  <si>
    <t xml:space="preserve">NÁPRAVA Robin </t>
  </si>
  <si>
    <t xml:space="preserve">0:04:53.3</t>
  </si>
  <si>
    <t xml:space="preserve">MÁCA Jaroslav </t>
  </si>
  <si>
    <t xml:space="preserve">0:05:16.5</t>
  </si>
  <si>
    <t xml:space="preserve">ŠILÍNEK Libor </t>
  </si>
  <si>
    <t xml:space="preserve">0:06:16.9</t>
  </si>
  <si>
    <t xml:space="preserve">ŠTOFAN Jiří </t>
  </si>
  <si>
    <t xml:space="preserve">0:08:16.7</t>
  </si>
  <si>
    <t xml:space="preserve">HÝBLOVÁ Veronika </t>
  </si>
  <si>
    <t xml:space="preserve">0:03:23.4</t>
  </si>
  <si>
    <t xml:space="preserve">PAVLIŠTÍKOVÁ Ema </t>
  </si>
  <si>
    <t xml:space="preserve">0:03:29.5</t>
  </si>
  <si>
    <t xml:space="preserve">NAJMANOVÁ Marcela </t>
  </si>
  <si>
    <t xml:space="preserve">0:04:37.3</t>
  </si>
  <si>
    <t xml:space="preserve">KASALOVÁ Ludmila </t>
  </si>
  <si>
    <t xml:space="preserve">0:05:03.6</t>
  </si>
  <si>
    <t xml:space="preserve">KLINEROVÁ Alena </t>
  </si>
  <si>
    <t xml:space="preserve">0:05:10.2</t>
  </si>
  <si>
    <t xml:space="preserve">REJZKOVÁ Štěpánka </t>
  </si>
  <si>
    <t xml:space="preserve">0:05:15.2</t>
  </si>
  <si>
    <t xml:space="preserve">PÁNKOVÁ Karolína </t>
  </si>
  <si>
    <t xml:space="preserve">0:05:35.9</t>
  </si>
  <si>
    <t xml:space="preserve">ROSSI Lenka </t>
  </si>
  <si>
    <t xml:space="preserve">0:05:46.2</t>
  </si>
  <si>
    <t xml:space="preserve">TRNKOVÁ Eva </t>
  </si>
  <si>
    <t xml:space="preserve">0:05:53.6</t>
  </si>
  <si>
    <t xml:space="preserve">PRAŽÁKOVÁ Vlasta </t>
  </si>
  <si>
    <t xml:space="preserve">0:06:02.9</t>
  </si>
  <si>
    <t xml:space="preserve">DOLEŽALOVÁ Diana </t>
  </si>
  <si>
    <t xml:space="preserve">0:06:05.3</t>
  </si>
  <si>
    <t xml:space="preserve">JAKOUBKOVÁ Karla </t>
  </si>
  <si>
    <t xml:space="preserve">0:06:05.4</t>
  </si>
  <si>
    <t xml:space="preserve">NOVÁKOVÁ Jitka </t>
  </si>
  <si>
    <t xml:space="preserve">0:06:18.2</t>
  </si>
  <si>
    <t xml:space="preserve">CHUMOVÁ Michaela </t>
  </si>
  <si>
    <t xml:space="preserve">0:06:20.8</t>
  </si>
  <si>
    <t xml:space="preserve">KLOUČKOVÁ Petra </t>
  </si>
  <si>
    <t xml:space="preserve">0:06:24.7</t>
  </si>
  <si>
    <t xml:space="preserve">BROŽÍK Věra </t>
  </si>
  <si>
    <t xml:space="preserve">0:06:30.8</t>
  </si>
  <si>
    <t xml:space="preserve">ZÁRUBOVÁ Lucie </t>
  </si>
  <si>
    <t xml:space="preserve">0:06:36.8</t>
  </si>
  <si>
    <t xml:space="preserve">MLÁDKOVÁ Markéta </t>
  </si>
  <si>
    <t xml:space="preserve">0:06:43.2</t>
  </si>
  <si>
    <t xml:space="preserve">KRCHOVÁ Irena </t>
  </si>
  <si>
    <t xml:space="preserve">0:07:08.7</t>
  </si>
  <si>
    <t xml:space="preserve">BEČVÁŘOVÁ Marcela </t>
  </si>
  <si>
    <t xml:space="preserve">0:07:30.8</t>
  </si>
  <si>
    <t xml:space="preserve">NETUŠILOVÁ Marie </t>
  </si>
  <si>
    <t xml:space="preserve">0:07:34.4</t>
  </si>
  <si>
    <t xml:space="preserve">HOLUBCOVÁ Milena </t>
  </si>
  <si>
    <t xml:space="preserve">0:07:43.2</t>
  </si>
  <si>
    <t xml:space="preserve">JANIŠOVÁ Alena </t>
  </si>
  <si>
    <t xml:space="preserve">0:08:05.6</t>
  </si>
  <si>
    <t xml:space="preserve">DNF</t>
  </si>
  <si>
    <t xml:space="preserve">HOLUBOVÁ Věra </t>
  </si>
  <si>
    <t xml:space="preserve">100M</t>
  </si>
  <si>
    <t xml:space="preserve">PELC Martin </t>
  </si>
  <si>
    <t xml:space="preserve">HÁJEK Jiří </t>
  </si>
  <si>
    <t xml:space="preserve">KŘÍŽ Petr </t>
  </si>
  <si>
    <t xml:space="preserve">ŠROUB Pavel </t>
  </si>
  <si>
    <t xml:space="preserve">KOTÝNEK Petr </t>
  </si>
  <si>
    <t xml:space="preserve">FIALA Patrik </t>
  </si>
  <si>
    <t xml:space="preserve">PODLEŠÁK Jan </t>
  </si>
  <si>
    <t xml:space="preserve">ONDERČANIN Milan </t>
  </si>
  <si>
    <t xml:space="preserve">MAŠEK Tomáš </t>
  </si>
  <si>
    <t xml:space="preserve">VANŽURA Vlastimil </t>
  </si>
  <si>
    <t xml:space="preserve">JANDA Stanislav </t>
  </si>
  <si>
    <t xml:space="preserve">GABRHELÍK Stanislav </t>
  </si>
  <si>
    <t xml:space="preserve">FLEJBERK Richard </t>
  </si>
  <si>
    <t xml:space="preserve">KŘÍŽOVÁ Olga </t>
  </si>
  <si>
    <t xml:space="preserve">KOTÝNKOVÁ Jiřina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</si>
</sst>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Kč-405];[RED]\-#,##0.00\ [$Kč-405]"/>
    <numFmt numFmtId="166" formatCode="dddd&quot;, &quot;d/m/yyyy"/>
    <numFmt numFmtId="167" formatCode="0.0"/>
    <numFmt numFmtId="168" formatCode="@"/>
    <numFmt numFmtId="169" formatCode="hh:mm"/>
    <numFmt numFmtId="170" formatCode="hh:mm:ss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i val="true"/>
      <u val="single"/>
      <sz val="10"/>
      <name val="Arial"/>
      <family val="2"/>
      <charset val="1"/>
    </font>
    <font>
      <b val="true"/>
      <sz val="28"/>
      <name val="Arial CE"/>
      <family val="2"/>
      <charset val="1"/>
    </font>
    <font>
      <b val="true"/>
      <sz val="18"/>
      <name val="Arial CE"/>
      <family val="2"/>
      <charset val="1"/>
    </font>
    <font>
      <b val="true"/>
      <sz val="12"/>
      <name val="Arial CE"/>
      <family val="2"/>
      <charset val="1"/>
    </font>
    <font>
      <b val="true"/>
      <sz val="10"/>
      <name val="Arial CE"/>
      <family val="2"/>
      <charset val="1"/>
    </font>
    <font>
      <sz val="8"/>
      <name val="Arial CE"/>
      <family val="2"/>
      <charset val="1"/>
    </font>
    <font>
      <sz val="12"/>
      <name val="Arial CE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sz val="8"/>
      <name val="Arial"/>
      <family val="2"/>
      <charset val="1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double">
        <color rgb="FF313739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Pivot Table Corner" xfId="21"/>
    <cellStyle name="Pivot Table Value" xfId="22"/>
    <cellStyle name="Result2" xfId="23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257760</xdr:colOff>
      <xdr:row>8</xdr:row>
      <xdr:rowOff>13680</xdr:rowOff>
    </xdr:from>
    <xdr:to>
      <xdr:col>2</xdr:col>
      <xdr:colOff>1033200</xdr:colOff>
      <xdr:row>10</xdr:row>
      <xdr:rowOff>118080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958400" y="1947240"/>
          <a:ext cx="775440" cy="485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G1048576"/>
  <sheetViews>
    <sheetView showFormulas="false" showGridLines="true" showRowColHeaders="true" showZeros="true" rightToLeft="false" tabSelected="true" showOutlineSymbols="true" defaultGridColor="true" view="normal" topLeftCell="A28" colorId="64" zoomScale="160" zoomScaleNormal="160" zoomScalePageLayoutView="100" workbookViewId="0">
      <selection pane="topLeft" activeCell="G34" activeCellId="0" sqref="G34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3.41"/>
    <col collapsed="false" customWidth="true" hidden="false" outlineLevel="0" max="3" min="3" style="1" width="21.47"/>
    <col collapsed="false" customWidth="true" hidden="false" outlineLevel="0" max="4" min="4" style="1" width="13.13"/>
    <col collapsed="false" customWidth="false" hidden="false" outlineLevel="0" max="6" min="6" style="2" width="11.56"/>
    <col collapsed="false" customWidth="true" hidden="false" outlineLevel="0" max="7" min="7" style="2" width="8.85"/>
    <col collapsed="false" customWidth="true" hidden="false" outlineLevel="0" max="8" min="8" style="2" width="7.99"/>
    <col collapsed="false" customWidth="true" hidden="false" outlineLevel="0" max="9" min="9" style="2" width="9.56"/>
  </cols>
  <sheetData>
    <row r="1" customFormat="false" ht="33.8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22.05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</row>
    <row r="3" customFormat="false" ht="22.05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4.65" hidden="false" customHeight="false" outlineLevel="0" collapsed="false">
      <c r="B4" s="1" t="s">
        <v>3</v>
      </c>
      <c r="C4" s="2"/>
      <c r="D4" s="2"/>
      <c r="E4" s="2"/>
    </row>
    <row r="5" customFormat="false" ht="15" hidden="false" customHeight="false" outlineLevel="0" collapsed="false">
      <c r="A5" s="5" t="s">
        <v>4</v>
      </c>
      <c r="B5" s="5"/>
      <c r="C5" s="5" t="s">
        <v>5</v>
      </c>
      <c r="D5" s="5"/>
      <c r="E5" s="6"/>
    </row>
    <row r="6" customFormat="false" ht="15" hidden="false" customHeight="false" outlineLevel="0" collapsed="false">
      <c r="A6" s="5" t="s">
        <v>6</v>
      </c>
      <c r="B6" s="5"/>
      <c r="C6" s="5" t="s">
        <v>7</v>
      </c>
      <c r="D6" s="5"/>
      <c r="E6" s="2"/>
      <c r="F6" s="7"/>
      <c r="G6" s="7"/>
      <c r="H6" s="7"/>
      <c r="I6" s="7"/>
    </row>
    <row r="7" customFormat="false" ht="14.65" hidden="false" customHeight="false" outlineLevel="0" collapsed="false">
      <c r="A7" s="8"/>
      <c r="B7" s="8"/>
      <c r="C7" s="2"/>
      <c r="D7" s="2"/>
      <c r="E7" s="2"/>
    </row>
    <row r="8" customFormat="false" ht="15" hidden="false" customHeight="false" outlineLevel="0" collapsed="false">
      <c r="A8" s="5" t="s">
        <v>8</v>
      </c>
      <c r="B8" s="5"/>
      <c r="C8" s="5" t="s">
        <v>9</v>
      </c>
      <c r="D8" s="5"/>
      <c r="E8" s="5"/>
    </row>
    <row r="9" customFormat="false" ht="15" hidden="false" customHeight="false" outlineLevel="0" collapsed="false">
      <c r="A9" s="5"/>
      <c r="C9" s="5"/>
      <c r="D9" s="2"/>
      <c r="E9" s="2"/>
    </row>
    <row r="10" customFormat="false" ht="15" hidden="false" customHeight="false" outlineLevel="0" collapsed="false">
      <c r="A10" s="5"/>
      <c r="B10" s="9"/>
      <c r="C10" s="2"/>
      <c r="D10" s="2"/>
      <c r="E10" s="2"/>
    </row>
    <row r="11" customFormat="false" ht="15" hidden="false" customHeight="false" outlineLevel="0" collapsed="false">
      <c r="A11" s="5"/>
      <c r="B11" s="9"/>
      <c r="C11" s="2"/>
      <c r="D11" s="2"/>
      <c r="E11" s="2"/>
    </row>
    <row r="12" customFormat="false" ht="15" hidden="false" customHeight="false" outlineLevel="0" collapsed="false">
      <c r="A12" s="5" t="s">
        <v>10</v>
      </c>
      <c r="B12" s="5"/>
      <c r="C12" s="5" t="s">
        <v>11</v>
      </c>
      <c r="D12" s="5"/>
      <c r="E12" s="5"/>
    </row>
    <row r="13" customFormat="false" ht="15" hidden="false" customHeight="false" outlineLevel="0" collapsed="false">
      <c r="A13" s="5"/>
      <c r="B13" s="5"/>
      <c r="C13" s="5"/>
      <c r="D13" s="2"/>
      <c r="E13" s="2"/>
    </row>
    <row r="14" customFormat="false" ht="15" hidden="false" customHeight="false" outlineLevel="0" collapsed="false">
      <c r="A14" s="5" t="s">
        <v>12</v>
      </c>
      <c r="B14" s="5"/>
      <c r="C14" s="5" t="s">
        <v>13</v>
      </c>
      <c r="D14" s="5"/>
      <c r="E14" s="2"/>
    </row>
    <row r="15" customFormat="false" ht="15" hidden="false" customHeight="false" outlineLevel="0" collapsed="false">
      <c r="A15" s="5" t="s">
        <v>14</v>
      </c>
      <c r="B15" s="5"/>
      <c r="C15" s="5" t="s">
        <v>13</v>
      </c>
      <c r="D15" s="5"/>
      <c r="E15" s="2"/>
    </row>
    <row r="16" customFormat="false" ht="15" hidden="false" customHeight="false" outlineLevel="0" collapsed="false">
      <c r="A16" s="5" t="s">
        <v>15</v>
      </c>
      <c r="B16" s="5"/>
      <c r="C16" s="5" t="s">
        <v>16</v>
      </c>
      <c r="D16" s="5"/>
      <c r="E16" s="5"/>
      <c r="F16" s="5"/>
      <c r="G16" s="5"/>
      <c r="H16" s="5"/>
    </row>
    <row r="17" customFormat="false" ht="15" hidden="false" customHeight="false" outlineLevel="0" collapsed="false">
      <c r="A17" s="5" t="s">
        <v>17</v>
      </c>
      <c r="B17" s="5"/>
      <c r="C17" s="5" t="s">
        <v>18</v>
      </c>
      <c r="D17" s="5"/>
      <c r="E17" s="5"/>
      <c r="F17" s="5"/>
      <c r="G17" s="5"/>
      <c r="H17" s="5"/>
      <c r="I17" s="5"/>
    </row>
    <row r="18" customFormat="false" ht="15" hidden="false" customHeight="false" outlineLevel="0" collapsed="false">
      <c r="A18" s="10"/>
      <c r="B18" s="5"/>
      <c r="C18" s="5"/>
      <c r="D18" s="2"/>
      <c r="E18" s="2"/>
    </row>
    <row r="19" customFormat="false" ht="15" hidden="false" customHeight="false" outlineLevel="0" collapsed="false">
      <c r="A19" s="5" t="s">
        <v>19</v>
      </c>
      <c r="B19" s="5"/>
      <c r="C19" s="5" t="s">
        <v>11</v>
      </c>
      <c r="D19" s="5"/>
      <c r="E19" s="5"/>
      <c r="F19" s="5"/>
    </row>
    <row r="20" customFormat="false" ht="15" hidden="false" customHeight="false" outlineLevel="0" collapsed="false">
      <c r="A20" s="5" t="s">
        <v>20</v>
      </c>
      <c r="B20" s="5"/>
      <c r="C20" s="11" t="n">
        <v>1.8</v>
      </c>
      <c r="D20" s="12" t="s">
        <v>21</v>
      </c>
      <c r="E20" s="2"/>
    </row>
    <row r="21" customFormat="false" ht="15" hidden="false" customHeight="false" outlineLevel="0" collapsed="false">
      <c r="A21" s="5" t="s">
        <v>22</v>
      </c>
      <c r="B21" s="5"/>
      <c r="C21" s="5" t="n">
        <v>-2.4</v>
      </c>
      <c r="D21" s="12" t="s">
        <v>21</v>
      </c>
      <c r="E21" s="2"/>
    </row>
    <row r="22" customFormat="false" ht="15" hidden="false" customHeight="false" outlineLevel="0" collapsed="false">
      <c r="A22" s="5" t="s">
        <v>23</v>
      </c>
      <c r="B22" s="5"/>
      <c r="C22" s="5" t="s">
        <v>24</v>
      </c>
      <c r="D22" s="5"/>
      <c r="E22" s="5"/>
      <c r="F22" s="5"/>
    </row>
    <row r="23" customFormat="false" ht="15" hidden="false" customHeight="false" outlineLevel="0" collapsed="false">
      <c r="A23" s="5" t="s">
        <v>25</v>
      </c>
      <c r="B23" s="5"/>
      <c r="C23" s="5" t="s">
        <v>26</v>
      </c>
      <c r="D23" s="5"/>
      <c r="E23" s="5"/>
      <c r="F23" s="5"/>
      <c r="G23" s="5"/>
      <c r="H23" s="5"/>
    </row>
    <row r="24" customFormat="false" ht="15" hidden="false" customHeight="false" outlineLevel="0" collapsed="false">
      <c r="A24" s="5"/>
      <c r="B24" s="5"/>
      <c r="C24" s="5" t="s">
        <v>27</v>
      </c>
      <c r="D24" s="5"/>
      <c r="E24" s="2"/>
    </row>
    <row r="25" customFormat="false" ht="15" hidden="false" customHeight="false" outlineLevel="0" collapsed="false">
      <c r="A25" s="5"/>
      <c r="B25" s="5"/>
      <c r="C25" s="5"/>
      <c r="D25" s="2"/>
      <c r="E25" s="2"/>
    </row>
    <row r="26" customFormat="false" ht="15" hidden="false" customHeight="false" outlineLevel="0" collapsed="false">
      <c r="A26" s="5" t="s">
        <v>28</v>
      </c>
      <c r="B26" s="5"/>
      <c r="C26" s="5" t="s">
        <v>29</v>
      </c>
      <c r="D26" s="5"/>
      <c r="E26" s="5"/>
      <c r="F26" s="5"/>
      <c r="G26" s="5"/>
      <c r="H26" s="5"/>
    </row>
    <row r="27" customFormat="false" ht="15" hidden="false" customHeight="false" outlineLevel="0" collapsed="false">
      <c r="B27" s="13"/>
      <c r="C27" s="2"/>
      <c r="D27" s="2"/>
      <c r="E27" s="2"/>
    </row>
    <row r="28" customFormat="false" ht="15" hidden="false" customHeight="false" outlineLevel="0" collapsed="false">
      <c r="A28" s="5" t="s">
        <v>30</v>
      </c>
      <c r="B28" s="5"/>
      <c r="C28" s="5" t="s">
        <v>31</v>
      </c>
      <c r="D28" s="5"/>
      <c r="E28" s="5"/>
      <c r="F28" s="5"/>
      <c r="G28" s="5"/>
      <c r="H28" s="5"/>
    </row>
    <row r="29" customFormat="false" ht="15" hidden="false" customHeight="false" outlineLevel="0" collapsed="false">
      <c r="A29" s="5"/>
      <c r="B29" s="9"/>
      <c r="C29" s="5" t="s">
        <v>32</v>
      </c>
      <c r="D29" s="5"/>
      <c r="E29" s="5"/>
      <c r="F29" s="5"/>
      <c r="G29" s="5"/>
    </row>
    <row r="30" customFormat="false" ht="15" hidden="false" customHeight="false" outlineLevel="0" collapsed="false">
      <c r="A30" s="5"/>
      <c r="B30" s="9"/>
      <c r="C30" s="5" t="s">
        <v>33</v>
      </c>
      <c r="D30" s="2"/>
      <c r="E30" s="2"/>
      <c r="F30" s="14"/>
    </row>
    <row r="31" customFormat="false" ht="15" hidden="false" customHeight="false" outlineLevel="0" collapsed="false">
      <c r="A31" s="5" t="s">
        <v>34</v>
      </c>
      <c r="B31" s="9"/>
      <c r="C31" s="15" t="s">
        <v>35</v>
      </c>
      <c r="D31" s="2"/>
      <c r="E31" s="2"/>
    </row>
    <row r="32" customFormat="false" ht="15" hidden="false" customHeight="false" outlineLevel="0" collapsed="false">
      <c r="A32" s="5" t="s">
        <v>36</v>
      </c>
      <c r="B32" s="5"/>
      <c r="C32" s="5" t="s">
        <v>37</v>
      </c>
      <c r="D32" s="5"/>
      <c r="E32" s="5"/>
      <c r="F32" s="5"/>
      <c r="G32" s="5"/>
      <c r="H32" s="5"/>
      <c r="I32" s="14"/>
    </row>
    <row r="33" customFormat="false" ht="15" hidden="false" customHeight="false" outlineLevel="0" collapsed="false">
      <c r="A33" s="5"/>
      <c r="B33" s="9"/>
      <c r="C33" s="5" t="s">
        <v>38</v>
      </c>
      <c r="D33" s="5"/>
      <c r="E33" s="5"/>
      <c r="F33" s="5"/>
      <c r="G33" s="5"/>
      <c r="H33" s="5"/>
      <c r="I33" s="5"/>
    </row>
    <row r="34" customFormat="false" ht="15" hidden="false" customHeight="false" outlineLevel="0" collapsed="false">
      <c r="A34" s="5" t="s">
        <v>39</v>
      </c>
      <c r="B34" s="5"/>
      <c r="C34" s="5" t="s">
        <v>40</v>
      </c>
      <c r="F34" s="1"/>
      <c r="G34" s="1"/>
      <c r="H34" s="5"/>
      <c r="I34" s="5"/>
    </row>
    <row r="35" customFormat="false" ht="15" hidden="false" customHeight="false" outlineLevel="0" collapsed="false">
      <c r="C35" s="5" t="s">
        <v>41</v>
      </c>
    </row>
    <row r="36" customFormat="false" ht="15" hidden="false" customHeight="false" outlineLevel="0" collapsed="false">
      <c r="B36" s="16" t="s">
        <v>42</v>
      </c>
      <c r="C36" s="17"/>
      <c r="D36" s="17"/>
      <c r="E36" s="17"/>
      <c r="F36" s="18"/>
      <c r="G36" s="18"/>
      <c r="H36" s="18"/>
    </row>
    <row r="37" customFormat="false" ht="14.65" hidden="false" customHeight="false" outlineLevel="0" collapsed="false">
      <c r="B37" s="17"/>
      <c r="C37" s="17" t="s">
        <v>43</v>
      </c>
      <c r="D37" s="17" t="s">
        <v>44</v>
      </c>
      <c r="E37" s="17" t="s">
        <v>45</v>
      </c>
      <c r="F37" s="19" t="s">
        <v>46</v>
      </c>
      <c r="G37" s="19" t="s">
        <v>47</v>
      </c>
      <c r="H37" s="19" t="s">
        <v>48</v>
      </c>
      <c r="J37" s="2"/>
    </row>
    <row r="38" customFormat="false" ht="14.65" hidden="false" customHeight="false" outlineLevel="0" collapsed="false">
      <c r="B38" s="17" t="s">
        <v>49</v>
      </c>
      <c r="C38" s="20" t="n">
        <f aca="false">COUNT(B315:B327)</f>
        <v>13</v>
      </c>
      <c r="D38" s="18" t="n">
        <f aca="false">COUNT(B261:B281)</f>
        <v>21</v>
      </c>
      <c r="E38" s="18" t="n">
        <f aca="false">COUNT(B207:B231)</f>
        <v>25</v>
      </c>
      <c r="F38" s="19" t="n">
        <f aca="false">COUNT(B163:B186)</f>
        <v>24</v>
      </c>
      <c r="G38" s="19" t="n">
        <f aca="false">COUNT(B79:B126)</f>
        <v>48</v>
      </c>
      <c r="H38" s="19" t="n">
        <f aca="false">SUM(C38:G38)</f>
        <v>131</v>
      </c>
      <c r="J38" s="2"/>
    </row>
    <row r="39" customFormat="false" ht="14.65" hidden="false" customHeight="false" outlineLevel="0" collapsed="false">
      <c r="B39" s="17" t="s">
        <v>50</v>
      </c>
      <c r="C39" s="20" t="n">
        <f aca="false">COUNT(B332:B333)</f>
        <v>2</v>
      </c>
      <c r="D39" s="18" t="n">
        <f aca="false">COUNT(B286:B310)</f>
        <v>24</v>
      </c>
      <c r="E39" s="18" t="n">
        <f aca="false">COUNT(B235:B255)</f>
        <v>21</v>
      </c>
      <c r="F39" s="19" t="n">
        <f aca="false">COUNT(B193:B202)</f>
        <v>10</v>
      </c>
      <c r="G39" s="19" t="n">
        <f aca="false">COUNT(B132:B156)</f>
        <v>25</v>
      </c>
      <c r="H39" s="19" t="n">
        <f aca="false">SUM(C39:G39)</f>
        <v>82</v>
      </c>
      <c r="J39" s="2"/>
    </row>
    <row r="40" customFormat="false" ht="14.65" hidden="false" customHeight="false" outlineLevel="0" collapsed="false">
      <c r="B40" s="17" t="s">
        <v>48</v>
      </c>
      <c r="C40" s="20" t="n">
        <f aca="false">SUM(C38:C39)</f>
        <v>15</v>
      </c>
      <c r="D40" s="18" t="n">
        <f aca="false">SUM(D38:D39)</f>
        <v>45</v>
      </c>
      <c r="E40" s="18" t="n">
        <f aca="false">SUM(E38:E39)</f>
        <v>46</v>
      </c>
      <c r="F40" s="19" t="n">
        <f aca="false">SUM(F38:F39)</f>
        <v>34</v>
      </c>
      <c r="G40" s="19" t="n">
        <f aca="false">SUM(G38:G39)</f>
        <v>73</v>
      </c>
      <c r="H40" s="19" t="n">
        <f aca="false">SUM(C40:G40)</f>
        <v>213</v>
      </c>
      <c r="J40" s="2"/>
    </row>
    <row r="43" customFormat="false" ht="14.65" hidden="false" customHeight="false" outlineLevel="0" collapsed="false">
      <c r="B43" s="21" t="s">
        <v>51</v>
      </c>
      <c r="C43" s="21" t="s">
        <v>52</v>
      </c>
      <c r="D43" s="21" t="s">
        <v>53</v>
      </c>
      <c r="E43" s="21" t="s">
        <v>48</v>
      </c>
      <c r="F43" s="22" t="s">
        <v>54</v>
      </c>
    </row>
    <row r="44" customFormat="false" ht="14.65" hidden="false" customHeight="false" outlineLevel="0" collapsed="false">
      <c r="B44" s="23" t="s">
        <v>55</v>
      </c>
      <c r="C44" s="24" t="n">
        <f aca="false">COUNTIF($E$79:$E$126,B44)+COUNTIF($E$163:$E$186,B44)+COUNTIF($E$207:$E$231,B44)+COUNTIF($E$261:$E$281,B44)+COUNTIF($E$315:$E$327,B44)</f>
        <v>42</v>
      </c>
      <c r="D44" s="24" t="n">
        <f aca="false">COUNTIF($E$132:$E$156,B44)+COUNTIF($E$193:$E$202,B44)+COUNTIF($E$235:$E$255,B44)+COUNTIF($E$286:$E$310,B44)+COUNTIF($E$332:$E$333,B44)</f>
        <v>25</v>
      </c>
      <c r="E44" s="24" t="n">
        <f aca="false">SUM(C44+D44)</f>
        <v>67</v>
      </c>
      <c r="F44" s="19" t="n">
        <f aca="false">SUMIF($E$79:$E$337,B44,$G$79:$G$337)</f>
        <v>15852.5</v>
      </c>
    </row>
    <row r="45" customFormat="false" ht="14.65" hidden="false" customHeight="false" outlineLevel="0" collapsed="false">
      <c r="B45" s="23" t="s">
        <v>56</v>
      </c>
      <c r="C45" s="24" t="n">
        <f aca="false">COUNTIF($E$79:$E$126,B45)+COUNTIF($E$163:$E$186,B45)+COUNTIF($E$207:$E$231,B45)+COUNTIF($E$261:$E$281,B45)+COUNTIF($E$315:$E$327,B45)</f>
        <v>12</v>
      </c>
      <c r="D45" s="24" t="n">
        <f aca="false">COUNTIF($E$132:$E$156,B45)+COUNTIF($E$193:$E$202,B45)+COUNTIF($E$235:$E$255,B45)+COUNTIF($E$286:$E$310,B45)+COUNTIF($E$332:$E$333,B45)</f>
        <v>6</v>
      </c>
      <c r="E45" s="24" t="n">
        <f aca="false">SUM(C45+D45)</f>
        <v>18</v>
      </c>
      <c r="F45" s="19" t="n">
        <f aca="false">SUMIF($E$79:$E$337,B45,$G$79:$G$337)</f>
        <v>5662.5</v>
      </c>
    </row>
    <row r="46" customFormat="false" ht="14.65" hidden="false" customHeight="false" outlineLevel="0" collapsed="false">
      <c r="B46" s="23" t="s">
        <v>57</v>
      </c>
      <c r="C46" s="24" t="n">
        <f aca="false">COUNTIF($E$79:$E$126,B46)+COUNTIF($E$163:$E$186,B46)+COUNTIF($E$207:$E$231,B46)+COUNTIF($E$261:$E$281,B46)+COUNTIF($E$315:$E$327,B46)</f>
        <v>12</v>
      </c>
      <c r="D46" s="24" t="n">
        <f aca="false">COUNTIF($E$132:$E$156,B46)+COUNTIF($E$193:$E$202,B46)+COUNTIF($E$235:$E$255,B46)+COUNTIF($E$286:$E$310,B46)+COUNTIF($E$332:$E$333,B46)</f>
        <v>6</v>
      </c>
      <c r="E46" s="24" t="n">
        <f aca="false">SUM(C46+D46)</f>
        <v>18</v>
      </c>
      <c r="F46" s="19" t="n">
        <f aca="false">SUMIF($E$79:$E$337,B46,$G$79:$G$337)</f>
        <v>5634.5</v>
      </c>
    </row>
    <row r="47" customFormat="false" ht="14.65" hidden="false" customHeight="false" outlineLevel="0" collapsed="false">
      <c r="B47" s="23" t="s">
        <v>58</v>
      </c>
      <c r="C47" s="24" t="n">
        <f aca="false">COUNTIF($E$79:$E$126,B47)+COUNTIF($E$163:$E$186,B47)+COUNTIF($E$207:$E$231,B47)+COUNTIF($E$261:$E$281,B47)+COUNTIF($E$315:$E$327,B47)</f>
        <v>6</v>
      </c>
      <c r="D47" s="24" t="n">
        <f aca="false">COUNTIF($E$132:$E$156,B47)+COUNTIF($E$193:$E$202,B47)+COUNTIF($E$235:$E$255,B47)+COUNTIF($E$286:$E$310,B47)+COUNTIF($E$332:$E$333,B47)</f>
        <v>6</v>
      </c>
      <c r="E47" s="24" t="n">
        <f aca="false">SUM(C47+D47)</f>
        <v>12</v>
      </c>
      <c r="F47" s="19" t="n">
        <f aca="false">SUMIF($E$79:$E$337,B47,$G$79:$G$337)</f>
        <v>4533.5</v>
      </c>
    </row>
    <row r="48" customFormat="false" ht="14.65" hidden="false" customHeight="false" outlineLevel="0" collapsed="false">
      <c r="B48" s="23" t="s">
        <v>59</v>
      </c>
      <c r="C48" s="24" t="n">
        <f aca="false">COUNTIF($E$79:$E$126,B48)+COUNTIF($E$163:$E$186,B48)+COUNTIF($E$207:$E$231,B48)+COUNTIF($E$261:$E$281,B48)+COUNTIF($E$315:$E$327,B48)</f>
        <v>8</v>
      </c>
      <c r="D48" s="24" t="n">
        <f aca="false">COUNTIF($E$132:$E$156,B48)+COUNTIF($E$193:$E$202,B48)+COUNTIF($E$235:$E$255,B48)+COUNTIF($E$286:$E$310,B48)+COUNTIF($E$332:$E$333,B48)</f>
        <v>7</v>
      </c>
      <c r="E48" s="24" t="n">
        <f aca="false">SUM(C48+D48)</f>
        <v>15</v>
      </c>
      <c r="F48" s="19" t="n">
        <f aca="false">SUMIF($E$79:$E$337,B48,$G$79:$G$337)</f>
        <v>3290.5</v>
      </c>
    </row>
    <row r="49" customFormat="false" ht="14.65" hidden="false" customHeight="false" outlineLevel="0" collapsed="false">
      <c r="B49" s="23" t="s">
        <v>60</v>
      </c>
      <c r="C49" s="24" t="n">
        <f aca="false">COUNTIF($E$79:$E$126,B49)+COUNTIF($E$163:$E$186,B49)+COUNTIF($E$207:$E$231,B49)+COUNTIF($E$261:$E$281,B49)+COUNTIF($E$315:$E$327,B49)</f>
        <v>3</v>
      </c>
      <c r="D49" s="24" t="n">
        <f aca="false">COUNTIF($E$132:$E$156,B49)+COUNTIF($E$193:$E$202,B49)+COUNTIF($E$235:$E$255,B49)+COUNTIF($E$286:$E$310,B49)+COUNTIF($E$332:$E$333,B49)</f>
        <v>3</v>
      </c>
      <c r="E49" s="24" t="n">
        <f aca="false">SUM(C49+D49)</f>
        <v>6</v>
      </c>
      <c r="F49" s="19" t="n">
        <f aca="false">SUMIF($E$79:$E$337,B49,$G$79:$G$337)</f>
        <v>1376.5</v>
      </c>
    </row>
    <row r="50" customFormat="false" ht="14.65" hidden="false" customHeight="false" outlineLevel="0" collapsed="false">
      <c r="B50" s="23" t="s">
        <v>61</v>
      </c>
      <c r="C50" s="24" t="n">
        <f aca="false">COUNTIF($E$79:$E$126,B50)+COUNTIF($E$163:$E$186,B50)+COUNTIF($E$207:$E$231,B50)+COUNTIF($E$261:$E$281,B50)+COUNTIF($E$315:$E$327,B50)</f>
        <v>4</v>
      </c>
      <c r="D50" s="24" t="n">
        <f aca="false">COUNTIF($E$132:$E$156,B50)+COUNTIF($E$193:$E$202,B50)+COUNTIF($E$235:$E$255,B50)+COUNTIF($E$286:$E$310,B50)+COUNTIF($E$332:$E$333,B50)</f>
        <v>4</v>
      </c>
      <c r="E50" s="24" t="n">
        <f aca="false">SUM(C50+D50)</f>
        <v>8</v>
      </c>
      <c r="F50" s="19" t="n">
        <f aca="false">SUMIF($E$79:$E$337,B50,$G$79:$G$337)</f>
        <v>1350</v>
      </c>
    </row>
    <row r="51" customFormat="false" ht="14.65" hidden="false" customHeight="false" outlineLevel="0" collapsed="false">
      <c r="B51" s="23" t="s">
        <v>62</v>
      </c>
      <c r="C51" s="24" t="n">
        <f aca="false">COUNTIF($E$79:$E$126,B51)+COUNTIF($E$163:$E$186,B51)+COUNTIF($E$207:$E$231,B51)+COUNTIF($E$261:$E$281,B51)+COUNTIF($E$315:$E$327,B51)</f>
        <v>6</v>
      </c>
      <c r="D51" s="24" t="n">
        <f aca="false">COUNTIF($E$132:$E$156,B51)+COUNTIF($E$193:$E$202,B51)+COUNTIF($E$235:$E$255,B51)+COUNTIF($E$286:$E$310,B51)+COUNTIF($E$332:$E$333,B51)</f>
        <v>1</v>
      </c>
      <c r="E51" s="24" t="n">
        <f aca="false">SUM(C51+D51)</f>
        <v>7</v>
      </c>
      <c r="F51" s="19" t="n">
        <f aca="false">SUMIF($E$79:$E$337,B51,$G$79:$G$337)</f>
        <v>1040.5</v>
      </c>
    </row>
    <row r="52" customFormat="false" ht="14.65" hidden="false" customHeight="false" outlineLevel="0" collapsed="false">
      <c r="B52" s="23" t="s">
        <v>63</v>
      </c>
      <c r="C52" s="24" t="n">
        <f aca="false">COUNTIF($E$79:$E$126,B52)+COUNTIF($E$163:$E$186,B52)+COUNTIF($E$207:$E$231,B52)+COUNTIF($E$261:$E$281,B52)+COUNTIF($E$315:$E$327,B52)</f>
        <v>3</v>
      </c>
      <c r="D52" s="24" t="n">
        <f aca="false">COUNTIF($E$132:$E$156,B52)+COUNTIF($E$193:$E$202,B52)+COUNTIF($E$235:$E$255,B52)+COUNTIF($E$286:$E$310,B52)+COUNTIF($E$332:$E$333,B52)</f>
        <v>2</v>
      </c>
      <c r="E52" s="24" t="n">
        <f aca="false">SUM(C52+D52)</f>
        <v>5</v>
      </c>
      <c r="F52" s="19" t="n">
        <f aca="false">SUMIF($E$79:$E$337,B52,$G$79:$G$337)</f>
        <v>918</v>
      </c>
    </row>
    <row r="53" customFormat="false" ht="14.65" hidden="false" customHeight="false" outlineLevel="0" collapsed="false">
      <c r="B53" s="23" t="s">
        <v>64</v>
      </c>
      <c r="C53" s="24" t="n">
        <f aca="false">COUNTIF($E$79:$E$126,B53)+COUNTIF($E$163:$E$186,B53)+COUNTIF($E$207:$E$231,B53)+COUNTIF($E$261:$E$281,B53)+COUNTIF($E$315:$E$327,B53)</f>
        <v>3</v>
      </c>
      <c r="D53" s="24" t="n">
        <f aca="false">COUNTIF($E$132:$E$156,B53)+COUNTIF($E$193:$E$202,B53)+COUNTIF($E$235:$E$255,B53)+COUNTIF($E$286:$E$310,B53)+COUNTIF($E$332:$E$333,B53)</f>
        <v>3</v>
      </c>
      <c r="E53" s="24" t="n">
        <f aca="false">SUM(C53+D53)</f>
        <v>6</v>
      </c>
      <c r="F53" s="19" t="n">
        <f aca="false">SUMIF($E$79:$E$337,B53,$G$79:$G$337)</f>
        <v>879.5</v>
      </c>
    </row>
    <row r="54" customFormat="false" ht="14.65" hidden="false" customHeight="false" outlineLevel="0" collapsed="false">
      <c r="B54" s="23" t="s">
        <v>65</v>
      </c>
      <c r="C54" s="24" t="n">
        <f aca="false">COUNTIF($E$79:$E$126,B54)+COUNTIF($E$163:$E$186,B54)+COUNTIF($E$207:$E$231,B54)+COUNTIF($E$261:$E$281,B54)+COUNTIF($E$315:$E$327,B54)</f>
        <v>3</v>
      </c>
      <c r="D54" s="24" t="n">
        <f aca="false">COUNTIF($E$132:$E$156,B54)+COUNTIF($E$193:$E$202,B54)+COUNTIF($E$235:$E$255,B54)+COUNTIF($E$286:$E$310,B54)+COUNTIF($E$332:$E$333,B54)</f>
        <v>3</v>
      </c>
      <c r="E54" s="24" t="n">
        <f aca="false">SUM(C54+D54)</f>
        <v>6</v>
      </c>
      <c r="F54" s="19" t="n">
        <f aca="false">SUMIF($E$79:$E$337,B54,$G$79:$G$337)</f>
        <v>835</v>
      </c>
    </row>
    <row r="55" customFormat="false" ht="14.65" hidden="false" customHeight="false" outlineLevel="0" collapsed="false">
      <c r="B55" s="23" t="s">
        <v>66</v>
      </c>
      <c r="C55" s="24" t="n">
        <f aca="false">COUNTIF($E$79:$E$126,B55)+COUNTIF($E$163:$E$186,B55)+COUNTIF($E$207:$E$231,B55)+COUNTIF($E$261:$E$281,B55)+COUNTIF($E$315:$E$327,B55)</f>
        <v>2</v>
      </c>
      <c r="D55" s="24" t="n">
        <f aca="false">COUNTIF($E$132:$E$156,B55)+COUNTIF($E$193:$E$202,B55)+COUNTIF($E$235:$E$255,B55)+COUNTIF($E$286:$E$310,B55)+COUNTIF($E$332:$E$333,B55)</f>
        <v>2</v>
      </c>
      <c r="E55" s="24" t="n">
        <f aca="false">SUM(C55+D55)</f>
        <v>4</v>
      </c>
      <c r="F55" s="19" t="n">
        <f aca="false">SUMIF($E$79:$E$337,B55,$G$79:$G$337)</f>
        <v>728.5</v>
      </c>
    </row>
    <row r="56" customFormat="false" ht="14.65" hidden="false" customHeight="false" outlineLevel="0" collapsed="false">
      <c r="B56" s="23" t="s">
        <v>67</v>
      </c>
      <c r="C56" s="24" t="n">
        <f aca="false">COUNTIF($E$79:$E$126,B56)+COUNTIF($E$163:$E$186,B56)+COUNTIF($E$207:$E$231,B56)+COUNTIF($E$261:$E$281,B56)+COUNTIF($E$315:$E$327,B56)</f>
        <v>2</v>
      </c>
      <c r="D56" s="24" t="n">
        <f aca="false">COUNTIF($E$132:$E$156,B56)+COUNTIF($E$193:$E$202,B56)+COUNTIF($E$235:$E$255,B56)+COUNTIF($E$286:$E$310,B56)+COUNTIF($E$332:$E$333,B56)</f>
        <v>2</v>
      </c>
      <c r="E56" s="24" t="n">
        <f aca="false">SUM(C56+D56)</f>
        <v>4</v>
      </c>
      <c r="F56" s="19" t="n">
        <f aca="false">SUMIF($E$79:$E$337,B56,$G$79:$G$337)</f>
        <v>671</v>
      </c>
    </row>
    <row r="57" customFormat="false" ht="14.65" hidden="false" customHeight="false" outlineLevel="0" collapsed="false">
      <c r="B57" s="23" t="s">
        <v>68</v>
      </c>
      <c r="C57" s="24" t="n">
        <f aca="false">COUNTIF($E$79:$E$126,B57)+COUNTIF($E$163:$E$186,B57)+COUNTIF($E$207:$E$231,B57)+COUNTIF($E$261:$E$281,B57)+COUNTIF($E$315:$E$327,B57)</f>
        <v>2</v>
      </c>
      <c r="D57" s="24" t="n">
        <f aca="false">COUNTIF($E$132:$E$156,B57)+COUNTIF($E$193:$E$202,B57)+COUNTIF($E$235:$E$255,B57)+COUNTIF($E$286:$E$310,B57)+COUNTIF($E$332:$E$333,B57)</f>
        <v>1</v>
      </c>
      <c r="E57" s="24" t="n">
        <f aca="false">SUM(C57+D57)</f>
        <v>3</v>
      </c>
      <c r="F57" s="19" t="n">
        <f aca="false">SUMIF($E$79:$E$337,B57,$G$79:$G$337)</f>
        <v>606</v>
      </c>
    </row>
    <row r="58" customFormat="false" ht="14.65" hidden="false" customHeight="false" outlineLevel="0" collapsed="false">
      <c r="B58" s="23" t="s">
        <v>69</v>
      </c>
      <c r="C58" s="24" t="n">
        <f aca="false">COUNTIF($E$79:$E$126,B58)+COUNTIF($E$163:$E$186,B58)+COUNTIF($E$207:$E$231,B58)+COUNTIF($E$261:$E$281,B58)+COUNTIF($E$315:$E$327,B58)</f>
        <v>1</v>
      </c>
      <c r="D58" s="24" t="n">
        <f aca="false">COUNTIF($E$132:$E$156,B58)+COUNTIF($E$193:$E$202,B58)+COUNTIF($E$235:$E$255,B58)+COUNTIF($E$286:$E$310,B58)+COUNTIF($E$332:$E$333,B58)</f>
        <v>1</v>
      </c>
      <c r="E58" s="24" t="n">
        <f aca="false">SUM(C58+D58)</f>
        <v>2</v>
      </c>
      <c r="F58" s="19" t="n">
        <f aca="false">SUMIF($E$79:$E$337,B58,$G$79:$G$337)</f>
        <v>536</v>
      </c>
    </row>
    <row r="59" customFormat="false" ht="14.65" hidden="false" customHeight="false" outlineLevel="0" collapsed="false">
      <c r="B59" s="23" t="s">
        <v>70</v>
      </c>
      <c r="C59" s="24" t="n">
        <f aca="false">COUNTIF($E$79:$E$126,B59)+COUNTIF($E$163:$E$186,B59)+COUNTIF($E$207:$E$231,B59)+COUNTIF($E$261:$E$281,B59)+COUNTIF($E$315:$E$327,B59)</f>
        <v>0</v>
      </c>
      <c r="D59" s="24" t="n">
        <f aca="false">COUNTIF($E$132:$E$156,B59)+COUNTIF($E$193:$E$202,B59)+COUNTIF($E$235:$E$255,B59)+COUNTIF($E$286:$E$310,B59)+COUNTIF($E$332:$E$333,B59)</f>
        <v>1</v>
      </c>
      <c r="E59" s="24" t="n">
        <f aca="false">SUM(C59+D59)</f>
        <v>1</v>
      </c>
      <c r="F59" s="19" t="n">
        <f aca="false">SUMIF($E$79:$E$337,B59,$G$79:$G$337)</f>
        <v>480</v>
      </c>
    </row>
    <row r="60" customFormat="false" ht="14.65" hidden="false" customHeight="false" outlineLevel="0" collapsed="false">
      <c r="B60" s="23" t="s">
        <v>71</v>
      </c>
      <c r="C60" s="24" t="n">
        <f aca="false">COUNTIF($E$79:$E$126,B60)+COUNTIF($E$163:$E$186,B60)+COUNTIF($E$207:$E$231,B60)+COUNTIF($E$261:$E$281,B60)+COUNTIF($E$315:$E$327,B60)</f>
        <v>1</v>
      </c>
      <c r="D60" s="24" t="n">
        <f aca="false">COUNTIF($E$132:$E$156,B60)+COUNTIF($E$193:$E$202,B60)+COUNTIF($E$235:$E$255,B60)+COUNTIF($E$286:$E$310,B60)+COUNTIF($E$332:$E$333,B60)</f>
        <v>0</v>
      </c>
      <c r="E60" s="24" t="n">
        <f aca="false">SUM(C60+D60)</f>
        <v>1</v>
      </c>
      <c r="F60" s="19" t="n">
        <f aca="false">SUMIF($E$79:$E$337,B60,$G$79:$G$337)</f>
        <v>490</v>
      </c>
    </row>
    <row r="61" customFormat="false" ht="14.65" hidden="false" customHeight="false" outlineLevel="0" collapsed="false">
      <c r="B61" s="23" t="s">
        <v>72</v>
      </c>
      <c r="C61" s="24" t="n">
        <f aca="false">COUNTIF($E$79:$E$126,B61)+COUNTIF($E$163:$E$186,B61)+COUNTIF($E$207:$E$231,B61)+COUNTIF($E$261:$E$281,B61)+COUNTIF($E$315:$E$327,B61)</f>
        <v>0</v>
      </c>
      <c r="D61" s="24" t="n">
        <f aca="false">COUNTIF($E$132:$E$156,B61)+COUNTIF($E$193:$E$202,B61)+COUNTIF($E$235:$E$255,B61)+COUNTIF($E$286:$E$310,B61)+COUNTIF($E$332:$E$333,B61)</f>
        <v>1</v>
      </c>
      <c r="E61" s="24" t="n">
        <f aca="false">SUM(C61+D61)</f>
        <v>1</v>
      </c>
      <c r="F61" s="19" t="n">
        <f aca="false">SUMIF($E$79:$E$337,B61,$G$79:$G$337)</f>
        <v>472</v>
      </c>
    </row>
    <row r="62" customFormat="false" ht="14.65" hidden="false" customHeight="false" outlineLevel="0" collapsed="false">
      <c r="B62" s="23" t="s">
        <v>73</v>
      </c>
      <c r="C62" s="24" t="n">
        <f aca="false">COUNTIF($E$79:$E$126,B62)+COUNTIF($E$163:$E$186,B62)+COUNTIF($E$207:$E$231,B62)+COUNTIF($E$261:$E$281,B62)+COUNTIF($E$315:$E$327,B62)</f>
        <v>0</v>
      </c>
      <c r="D62" s="24" t="n">
        <f aca="false">COUNTIF($E$132:$E$156,B62)+COUNTIF($E$193:$E$202,B62)+COUNTIF($E$235:$E$255,B62)+COUNTIF($E$286:$E$310,B62)+COUNTIF($E$332:$E$333,B62)</f>
        <v>1</v>
      </c>
      <c r="E62" s="24" t="n">
        <f aca="false">SUM(C62+D62)</f>
        <v>1</v>
      </c>
      <c r="F62" s="19" t="n">
        <f aca="false">SUMIF($E$79:$E$337,B62,$G$79:$G$337)</f>
        <v>461</v>
      </c>
    </row>
    <row r="63" customFormat="false" ht="14.65" hidden="false" customHeight="false" outlineLevel="0" collapsed="false">
      <c r="B63" s="23" t="s">
        <v>74</v>
      </c>
      <c r="C63" s="24" t="n">
        <f aca="false">COUNTIF($E$79:$E$126,B63)+COUNTIF($E$163:$E$186,B63)+COUNTIF($E$207:$E$231,B63)+COUNTIF($E$261:$E$281,B63)+COUNTIF($E$315:$E$327,B63)</f>
        <v>0</v>
      </c>
      <c r="D63" s="24" t="n">
        <f aca="false">COUNTIF($E$132:$E$156,B63)+COUNTIF($E$193:$E$202,B63)+COUNTIF($E$235:$E$255,B63)+COUNTIF($E$286:$E$310,B63)+COUNTIF($E$332:$E$333,B63)</f>
        <v>1</v>
      </c>
      <c r="E63" s="24" t="n">
        <f aca="false">SUM(C63+D63)</f>
        <v>1</v>
      </c>
      <c r="F63" s="19" t="n">
        <f aca="false">SUMIF($E$79:$E$337,B63,$G$79:$G$337)</f>
        <v>454</v>
      </c>
    </row>
    <row r="64" customFormat="false" ht="14.65" hidden="false" customHeight="false" outlineLevel="0" collapsed="false">
      <c r="B64" s="23" t="s">
        <v>75</v>
      </c>
      <c r="C64" s="24" t="n">
        <f aca="false">COUNTIF($E$79:$E$126,B64)+COUNTIF($E$163:$E$186,B64)+COUNTIF($E$207:$E$231,B64)+COUNTIF($E$261:$E$281,B64)+COUNTIF($E$315:$E$327,B64)</f>
        <v>2</v>
      </c>
      <c r="D64" s="24" t="n">
        <f aca="false">COUNTIF($E$132:$E$156,B64)+COUNTIF($E$193:$E$202,B64)+COUNTIF($E$235:$E$255,B64)+COUNTIF($E$286:$E$310,B64)+COUNTIF($E$332:$E$333,B64)</f>
        <v>0</v>
      </c>
      <c r="E64" s="24" t="n">
        <f aca="false">SUM(C64+D64)</f>
        <v>2</v>
      </c>
      <c r="F64" s="19" t="n">
        <f aca="false">SUMIF($E$79:$E$337,B64,$G$79:$G$337)</f>
        <v>444.5</v>
      </c>
    </row>
    <row r="65" customFormat="false" ht="14.65" hidden="false" customHeight="false" outlineLevel="0" collapsed="false">
      <c r="B65" s="23" t="s">
        <v>76</v>
      </c>
      <c r="C65" s="24" t="n">
        <f aca="false">COUNTIF($E$79:$E$126,B65)+COUNTIF($E$163:$E$186,B65)+COUNTIF($E$207:$E$231,B65)+COUNTIF($E$261:$E$281,B65)+COUNTIF($E$315:$E$327,B65)</f>
        <v>1</v>
      </c>
      <c r="D65" s="24" t="n">
        <f aca="false">COUNTIF($E$132:$E$156,B65)+COUNTIF($E$193:$E$202,B65)+COUNTIF($E$235:$E$255,B65)+COUNTIF($E$286:$E$310,B65)+COUNTIF($E$332:$E$333,B65)</f>
        <v>1</v>
      </c>
      <c r="E65" s="24" t="n">
        <f aca="false">SUM(C65+D65)</f>
        <v>2</v>
      </c>
      <c r="F65" s="19" t="n">
        <f aca="false">SUMIF($E$79:$E$337,B65,$G$79:$G$337)</f>
        <v>219.5</v>
      </c>
    </row>
    <row r="66" customFormat="false" ht="14.65" hidden="false" customHeight="false" outlineLevel="0" collapsed="false">
      <c r="B66" s="23" t="s">
        <v>77</v>
      </c>
      <c r="C66" s="24" t="n">
        <f aca="false">COUNTIF($E$79:$E$126,B66)+COUNTIF($E$163:$E$186,B66)+COUNTIF($E$207:$E$231,B66)+COUNTIF($E$261:$E$281,B66)+COUNTIF($E$315:$E$327,B66)</f>
        <v>1</v>
      </c>
      <c r="D66" s="24" t="n">
        <f aca="false">COUNTIF($E$132:$E$156,B66)+COUNTIF($E$193:$E$202,B66)+COUNTIF($E$235:$E$255,B66)+COUNTIF($E$286:$E$310,B66)+COUNTIF($E$332:$E$333,B66)</f>
        <v>2</v>
      </c>
      <c r="E66" s="24" t="n">
        <f aca="false">SUM(C66+D66)</f>
        <v>3</v>
      </c>
      <c r="F66" s="19" t="n">
        <f aca="false">SUMIF($E$79:$E$337,B66,$G$79:$G$337)</f>
        <v>219</v>
      </c>
    </row>
    <row r="67" customFormat="false" ht="14.65" hidden="false" customHeight="false" outlineLevel="0" collapsed="false">
      <c r="B67" s="23" t="s">
        <v>78</v>
      </c>
      <c r="C67" s="24" t="n">
        <f aca="false">COUNTIF($E$79:$E$126,B67)+COUNTIF($E$163:$E$186,B67)+COUNTIF($E$207:$E$231,B67)+COUNTIF($E$261:$E$281,B67)+COUNTIF($E$315:$E$327,B67)</f>
        <v>1</v>
      </c>
      <c r="D67" s="24" t="n">
        <f aca="false">COUNTIF($E$132:$E$156,B67)+COUNTIF($E$193:$E$202,B67)+COUNTIF($E$235:$E$255,B67)+COUNTIF($E$286:$E$310,B67)+COUNTIF($E$332:$E$333,B67)</f>
        <v>0</v>
      </c>
      <c r="E67" s="24" t="n">
        <f aca="false">SUM(C67+D67)</f>
        <v>1</v>
      </c>
      <c r="F67" s="19" t="n">
        <f aca="false">SUMIF($E$79:$E$337,B67,$G$79:$G$337)</f>
        <v>130</v>
      </c>
    </row>
    <row r="68" customFormat="false" ht="14.65" hidden="false" customHeight="false" outlineLevel="0" collapsed="false">
      <c r="B68" s="23" t="s">
        <v>79</v>
      </c>
      <c r="C68" s="24" t="n">
        <f aca="false">COUNTIF($E$79:$E$126,B68)+COUNTIF($E$163:$E$186,B68)+COUNTIF($E$207:$E$231,B68)+COUNTIF($E$261:$E$281,B68)+COUNTIF($E$315:$E$327,B68)</f>
        <v>1</v>
      </c>
      <c r="D68" s="24" t="n">
        <f aca="false">COUNTIF($E$132:$E$156,B68)+COUNTIF($E$193:$E$202,B68)+COUNTIF($E$235:$E$255,B68)+COUNTIF($E$286:$E$310,B68)+COUNTIF($E$332:$E$333,B68)</f>
        <v>0</v>
      </c>
      <c r="E68" s="24" t="n">
        <f aca="false">SUM(C68+D68)</f>
        <v>1</v>
      </c>
      <c r="F68" s="19" t="n">
        <f aca="false">SUMIF($E$79:$E$337,B68,$G$79:$G$337)</f>
        <v>118</v>
      </c>
    </row>
    <row r="69" customFormat="false" ht="14.65" hidden="false" customHeight="false" outlineLevel="0" collapsed="false">
      <c r="B69" s="23" t="s">
        <v>80</v>
      </c>
      <c r="C69" s="24" t="n">
        <f aca="false">COUNTIF($E$79:$E$126,B69)+COUNTIF($E$163:$E$186,B69)+COUNTIF($E$207:$E$231,B69)+COUNTIF($E$261:$E$281,B69)+COUNTIF($E$315:$E$327,B69)</f>
        <v>0</v>
      </c>
      <c r="D69" s="24" t="n">
        <f aca="false">COUNTIF($E$132:$E$156,B69)+COUNTIF($E$193:$E$202,B69)+COUNTIF($E$235:$E$255,B69)+COUNTIF($E$286:$E$310,B69)+COUNTIF($E$332:$E$333,B69)</f>
        <v>1</v>
      </c>
      <c r="E69" s="24" t="n">
        <f aca="false">SUM(C69+D69)</f>
        <v>1</v>
      </c>
      <c r="F69" s="19" t="n">
        <f aca="false">SUMIF($E$79:$E$337,B69,$G$79:$G$337)</f>
        <v>107.5</v>
      </c>
    </row>
    <row r="70" customFormat="false" ht="14.65" hidden="false" customHeight="false" outlineLevel="0" collapsed="false">
      <c r="B70" s="23" t="s">
        <v>81</v>
      </c>
      <c r="C70" s="24" t="n">
        <f aca="false">COUNTIF($E$79:$E$126,B70)+COUNTIF($E$163:$E$186,B70)+COUNTIF($E$207:$E$231,B70)+COUNTIF($E$261:$E$281,B70)+COUNTIF($E$315:$E$327,B70)</f>
        <v>1</v>
      </c>
      <c r="D70" s="24" t="n">
        <f aca="false">COUNTIF($E$132:$E$156,B70)+COUNTIF($E$193:$E$202,B70)+COUNTIF($E$235:$E$255,B70)+COUNTIF($E$286:$E$310,B70)+COUNTIF($E$332:$E$333,B70)</f>
        <v>0</v>
      </c>
      <c r="E70" s="24" t="n">
        <f aca="false">SUM(C70+D70)</f>
        <v>1</v>
      </c>
      <c r="F70" s="19" t="n">
        <f aca="false">SUMIF($E$79:$E$337,B70,$G$79:$G$337)</f>
        <v>63</v>
      </c>
    </row>
    <row r="71" customFormat="false" ht="14.65" hidden="false" customHeight="false" outlineLevel="0" collapsed="false">
      <c r="B71" s="24" t="s">
        <v>82</v>
      </c>
      <c r="C71" s="24" t="n">
        <f aca="false">COUNTIF($E$79:$E$126,B71)+COUNTIF($E$163:$E$186,B71)+COUNTIF($E$207:$E$231,B71)+COUNTIF($E$261:$E$281,B71)+COUNTIF($E$315:$E$327,B71)</f>
        <v>3</v>
      </c>
      <c r="D71" s="24" t="n">
        <f aca="false">COUNTIF($E$132:$E$156,B71)+COUNTIF($E$193:$E$202,B71)+COUNTIF($E$235:$E$255,B71)+COUNTIF($E$286:$E$310,B71)+COUNTIF($E$332:$E$333,B71)</f>
        <v>2</v>
      </c>
      <c r="E71" s="24" t="n">
        <f aca="false">SUM(C71+D71)</f>
        <v>5</v>
      </c>
      <c r="F71" s="19" t="n">
        <f aca="false">SUMIF($E$79:$E$337,B71,$G$79:$G$337)</f>
        <v>0</v>
      </c>
    </row>
    <row r="72" customFormat="false" ht="14.65" hidden="false" customHeight="false" outlineLevel="0" collapsed="false">
      <c r="B72" s="23" t="s">
        <v>83</v>
      </c>
      <c r="C72" s="24" t="n">
        <f aca="false">COUNTIF($E$79:$E$126,B72)+COUNTIF($E$163:$E$186,B72)+COUNTIF($E$207:$E$231,B72)+COUNTIF($E$261:$E$281,B72)+COUNTIF($E$315:$E$327,B72)</f>
        <v>1</v>
      </c>
      <c r="D72" s="24" t="n">
        <f aca="false">COUNTIF($E$132:$E$156,B72)+COUNTIF($E$193:$E$202,B72)+COUNTIF($E$235:$E$255,B72)+COUNTIF($E$286:$E$310,B72)+COUNTIF($E$332:$E$333,B72)</f>
        <v>0</v>
      </c>
      <c r="E72" s="24" t="n">
        <f aca="false">SUM(C72+D72)</f>
        <v>1</v>
      </c>
      <c r="F72" s="19" t="n">
        <f aca="false">SUMIF($E$79:$E$337,B72,$G$79:$G$337)</f>
        <v>0</v>
      </c>
    </row>
    <row r="73" customFormat="false" ht="14.65" hidden="false" customHeight="false" outlineLevel="0" collapsed="false">
      <c r="B73" s="23" t="s">
        <v>84</v>
      </c>
      <c r="C73" s="24" t="n">
        <f aca="false">COUNTIF($E$79:$E$126,B73)+COUNTIF($E$163:$E$186,B73)+COUNTIF($E$207:$E$231,B73)+COUNTIF($E$261:$E$281,B73)+COUNTIF($E$315:$E$327,B73)</f>
        <v>4</v>
      </c>
      <c r="D73" s="24" t="n">
        <f aca="false">COUNTIF($E$132:$E$156,B73)+COUNTIF($E$193:$E$202,B73)+COUNTIF($E$235:$E$255,B73)+COUNTIF($E$286:$E$310,B73)+COUNTIF($E$332:$E$333,B73)</f>
        <v>0</v>
      </c>
      <c r="E73" s="24" t="n">
        <f aca="false">SUM(C73+D73)</f>
        <v>4</v>
      </c>
      <c r="F73" s="19" t="n">
        <f aca="false">SUMIF($E$79:$E$337,B73,$G$79:$G$337)</f>
        <v>0</v>
      </c>
    </row>
    <row r="74" customFormat="false" ht="14.65" hidden="false" customHeight="false" outlineLevel="0" collapsed="false">
      <c r="B74" s="23" t="s">
        <v>85</v>
      </c>
      <c r="C74" s="24" t="n">
        <f aca="false">COUNTIF($E$79:$E$126,B74)+COUNTIF($E$163:$E$186,B74)+COUNTIF($E$207:$E$231,B74)+COUNTIF($E$261:$E$281,B74)+COUNTIF($E$315:$E$327,B74)</f>
        <v>6</v>
      </c>
      <c r="D74" s="24" t="n">
        <f aca="false">COUNTIF($E$132:$E$156,B74)+COUNTIF($E$193:$E$202,B74)+COUNTIF($E$235:$E$255,B74)+COUNTIF($E$286:$E$310,B74)+COUNTIF($E$332:$E$333,B74)</f>
        <v>0</v>
      </c>
      <c r="E74" s="24" t="n">
        <f aca="false">SUM(C74+D74)</f>
        <v>6</v>
      </c>
      <c r="F74" s="19" t="n">
        <f aca="false">SUMIF($E$79:$E$337,B74,$G$79:$G$337)</f>
        <v>0</v>
      </c>
    </row>
    <row r="75" customFormat="false" ht="14.65" hidden="false" customHeight="false" outlineLevel="0" collapsed="false">
      <c r="B75" s="21" t="s">
        <v>48</v>
      </c>
      <c r="C75" s="21" t="n">
        <f aca="false">SUM(C44:C74)</f>
        <v>131</v>
      </c>
      <c r="D75" s="21" t="n">
        <f aca="false">SUM(D44:D74)</f>
        <v>82</v>
      </c>
      <c r="E75" s="21" t="n">
        <f aca="false">SUM(C75+D75)</f>
        <v>213</v>
      </c>
      <c r="F75" s="22" t="n">
        <f aca="false">SUM(F44:F74)</f>
        <v>47573</v>
      </c>
    </row>
    <row r="77" customFormat="false" ht="14.65" hidden="false" customHeight="false" outlineLevel="0" collapsed="false">
      <c r="A77" s="25" t="s">
        <v>49</v>
      </c>
      <c r="B77" s="25" t="s">
        <v>86</v>
      </c>
      <c r="C77" s="26"/>
      <c r="D77" s="26"/>
      <c r="E77" s="26"/>
      <c r="F77" s="26"/>
      <c r="G77" s="26"/>
      <c r="H77" s="27"/>
      <c r="I77" s="27"/>
    </row>
    <row r="78" customFormat="false" ht="14.65" hidden="false" customHeight="false" outlineLevel="0" collapsed="false">
      <c r="A78" s="26" t="s">
        <v>87</v>
      </c>
      <c r="B78" s="26" t="s">
        <v>88</v>
      </c>
      <c r="C78" s="26" t="s">
        <v>89</v>
      </c>
      <c r="D78" s="26" t="s">
        <v>90</v>
      </c>
      <c r="E78" s="26" t="s">
        <v>91</v>
      </c>
      <c r="F78" s="26" t="s">
        <v>92</v>
      </c>
      <c r="G78" s="26" t="s">
        <v>93</v>
      </c>
      <c r="H78" s="1"/>
      <c r="I78" s="1"/>
    </row>
    <row r="79" customFormat="false" ht="14.65" hidden="false" customHeight="false" outlineLevel="0" collapsed="false">
      <c r="A79" s="28" t="n">
        <v>1</v>
      </c>
      <c r="B79" s="28" t="n">
        <v>2</v>
      </c>
      <c r="C79" s="28" t="s">
        <v>94</v>
      </c>
      <c r="D79" s="28" t="n">
        <v>1978</v>
      </c>
      <c r="E79" s="29" t="s">
        <v>71</v>
      </c>
      <c r="F79" s="2" t="s">
        <v>95</v>
      </c>
      <c r="G79" s="2" t="n">
        <v>490</v>
      </c>
      <c r="H79" s="1"/>
      <c r="I79" s="1"/>
    </row>
    <row r="80" customFormat="false" ht="14.65" hidden="false" customHeight="false" outlineLevel="0" collapsed="false">
      <c r="A80" s="28" t="n">
        <v>2</v>
      </c>
      <c r="B80" s="28" t="n">
        <v>5</v>
      </c>
      <c r="C80" s="28" t="s">
        <v>96</v>
      </c>
      <c r="D80" s="28" t="n">
        <v>1990</v>
      </c>
      <c r="E80" s="29" t="s">
        <v>58</v>
      </c>
      <c r="F80" s="2" t="s">
        <v>97</v>
      </c>
      <c r="G80" s="2" t="n">
        <v>480</v>
      </c>
      <c r="H80" s="1"/>
      <c r="I80" s="1"/>
    </row>
    <row r="81" customFormat="false" ht="14.65" hidden="false" customHeight="false" outlineLevel="0" collapsed="false">
      <c r="A81" s="28" t="n">
        <v>3</v>
      </c>
      <c r="B81" s="28" t="n">
        <v>10</v>
      </c>
      <c r="C81" s="28" t="s">
        <v>98</v>
      </c>
      <c r="D81" s="28" t="n">
        <v>1977</v>
      </c>
      <c r="E81" s="29" t="s">
        <v>69</v>
      </c>
      <c r="F81" s="2" t="s">
        <v>99</v>
      </c>
      <c r="G81" s="2" t="n">
        <v>472</v>
      </c>
      <c r="H81" s="1"/>
      <c r="I81" s="1"/>
    </row>
    <row r="82" customFormat="false" ht="14.65" hidden="false" customHeight="false" outlineLevel="0" collapsed="false">
      <c r="A82" s="28" t="n">
        <v>4</v>
      </c>
      <c r="B82" s="28" t="n">
        <v>9</v>
      </c>
      <c r="C82" s="28" t="s">
        <v>100</v>
      </c>
      <c r="D82" s="28" t="n">
        <v>1974</v>
      </c>
      <c r="E82" s="29" t="s">
        <v>55</v>
      </c>
      <c r="F82" s="2" t="s">
        <v>101</v>
      </c>
      <c r="G82" s="2" t="n">
        <v>466</v>
      </c>
      <c r="H82" s="1"/>
      <c r="I82" s="1"/>
    </row>
    <row r="83" customFormat="false" ht="14.65" hidden="false" customHeight="false" outlineLevel="0" collapsed="false">
      <c r="A83" s="28" t="n">
        <v>5</v>
      </c>
      <c r="B83" s="28" t="n">
        <v>12</v>
      </c>
      <c r="C83" s="28" t="s">
        <v>102</v>
      </c>
      <c r="D83" s="28" t="n">
        <v>1977</v>
      </c>
      <c r="E83" s="29" t="s">
        <v>55</v>
      </c>
      <c r="F83" s="2" t="s">
        <v>103</v>
      </c>
      <c r="G83" s="2" t="n">
        <v>461</v>
      </c>
      <c r="H83" s="1"/>
      <c r="I83" s="1"/>
    </row>
    <row r="84" customFormat="false" ht="14.65" hidden="false" customHeight="false" outlineLevel="0" collapsed="false">
      <c r="A84" s="28" t="n">
        <v>6</v>
      </c>
      <c r="B84" s="28" t="n">
        <v>14</v>
      </c>
      <c r="C84" s="28" t="s">
        <v>104</v>
      </c>
      <c r="D84" s="28" t="n">
        <v>1981</v>
      </c>
      <c r="E84" s="29" t="s">
        <v>56</v>
      </c>
      <c r="F84" s="2" t="s">
        <v>105</v>
      </c>
      <c r="G84" s="2" t="n">
        <v>457</v>
      </c>
      <c r="H84" s="1"/>
      <c r="I84" s="1"/>
    </row>
    <row r="85" customFormat="false" ht="14.65" hidden="false" customHeight="false" outlineLevel="0" collapsed="false">
      <c r="A85" s="28" t="n">
        <v>7</v>
      </c>
      <c r="B85" s="28" t="n">
        <v>16</v>
      </c>
      <c r="C85" s="28" t="s">
        <v>106</v>
      </c>
      <c r="D85" s="28" t="n">
        <v>1970</v>
      </c>
      <c r="E85" s="29" t="s">
        <v>55</v>
      </c>
      <c r="F85" s="2" t="s">
        <v>107</v>
      </c>
      <c r="G85" s="2" t="n">
        <v>454</v>
      </c>
      <c r="H85" s="1"/>
      <c r="I85" s="1"/>
    </row>
    <row r="86" customFormat="false" ht="14.65" hidden="false" customHeight="false" outlineLevel="0" collapsed="false">
      <c r="A86" s="28" t="n">
        <v>8</v>
      </c>
      <c r="B86" s="28" t="n">
        <v>25</v>
      </c>
      <c r="C86" s="28" t="s">
        <v>108</v>
      </c>
      <c r="D86" s="28" t="n">
        <v>1978</v>
      </c>
      <c r="E86" s="29" t="s">
        <v>58</v>
      </c>
      <c r="F86" s="2" t="s">
        <v>109</v>
      </c>
      <c r="G86" s="2" t="n">
        <v>451</v>
      </c>
      <c r="H86" s="1"/>
      <c r="I86" s="1"/>
    </row>
    <row r="87" customFormat="false" ht="14.65" hidden="false" customHeight="false" outlineLevel="0" collapsed="false">
      <c r="A87" s="28" t="n">
        <v>9</v>
      </c>
      <c r="B87" s="28" t="n">
        <v>24</v>
      </c>
      <c r="C87" s="28" t="s">
        <v>110</v>
      </c>
      <c r="D87" s="28" t="n">
        <v>1974</v>
      </c>
      <c r="E87" s="29" t="s">
        <v>55</v>
      </c>
      <c r="F87" s="2" t="s">
        <v>111</v>
      </c>
      <c r="G87" s="2" t="n">
        <v>448</v>
      </c>
      <c r="H87" s="1"/>
      <c r="I87" s="1"/>
    </row>
    <row r="88" customFormat="false" ht="14.65" hidden="false" customHeight="false" outlineLevel="0" collapsed="false">
      <c r="A88" s="28" t="n">
        <v>10</v>
      </c>
      <c r="B88" s="28" t="n">
        <v>22</v>
      </c>
      <c r="C88" s="28" t="s">
        <v>112</v>
      </c>
      <c r="D88" s="28" t="n">
        <v>1987</v>
      </c>
      <c r="E88" s="29" t="s">
        <v>55</v>
      </c>
      <c r="F88" s="2" t="s">
        <v>113</v>
      </c>
      <c r="G88" s="2" t="n">
        <v>445</v>
      </c>
      <c r="H88" s="1"/>
      <c r="I88" s="1"/>
    </row>
    <row r="89" customFormat="false" ht="14.65" hidden="false" customHeight="false" outlineLevel="0" collapsed="false">
      <c r="A89" s="28" t="n">
        <v>11</v>
      </c>
      <c r="B89" s="28" t="n">
        <v>20</v>
      </c>
      <c r="C89" s="28" t="s">
        <v>114</v>
      </c>
      <c r="D89" s="28" t="n">
        <v>1973</v>
      </c>
      <c r="E89" s="29" t="s">
        <v>55</v>
      </c>
      <c r="F89" s="2" t="s">
        <v>115</v>
      </c>
      <c r="G89" s="2" t="n">
        <v>442</v>
      </c>
      <c r="H89" s="1"/>
      <c r="I89" s="1"/>
    </row>
    <row r="90" customFormat="false" ht="14.65" hidden="false" customHeight="false" outlineLevel="0" collapsed="false">
      <c r="A90" s="28" t="n">
        <v>12</v>
      </c>
      <c r="B90" s="28" t="n">
        <v>26</v>
      </c>
      <c r="C90" s="28" t="s">
        <v>116</v>
      </c>
      <c r="D90" s="28" t="n">
        <v>1986</v>
      </c>
      <c r="E90" s="29" t="s">
        <v>66</v>
      </c>
      <c r="F90" s="2" t="s">
        <v>117</v>
      </c>
      <c r="G90" s="2" t="n">
        <v>439</v>
      </c>
      <c r="H90" s="1"/>
      <c r="I90" s="1"/>
    </row>
    <row r="91" customFormat="false" ht="14.65" hidden="false" customHeight="false" outlineLevel="0" collapsed="false">
      <c r="A91" s="28" t="n">
        <v>13</v>
      </c>
      <c r="B91" s="28" t="n">
        <v>28</v>
      </c>
      <c r="C91" s="28" t="s">
        <v>118</v>
      </c>
      <c r="D91" s="28" t="n">
        <v>1962</v>
      </c>
      <c r="E91" s="29" t="s">
        <v>55</v>
      </c>
      <c r="F91" s="2" t="s">
        <v>119</v>
      </c>
      <c r="G91" s="2" t="n">
        <v>436</v>
      </c>
      <c r="H91" s="1"/>
      <c r="I91" s="1"/>
    </row>
    <row r="92" customFormat="false" ht="14.65" hidden="false" customHeight="false" outlineLevel="0" collapsed="false">
      <c r="A92" s="28" t="n">
        <v>14</v>
      </c>
      <c r="B92" s="28" t="n">
        <v>48</v>
      </c>
      <c r="C92" s="28" t="s">
        <v>120</v>
      </c>
      <c r="D92" s="28" t="n">
        <v>1973</v>
      </c>
      <c r="E92" s="29" t="s">
        <v>55</v>
      </c>
      <c r="F92" s="2" t="s">
        <v>121</v>
      </c>
      <c r="G92" s="2" t="n">
        <v>433</v>
      </c>
      <c r="H92" s="1"/>
      <c r="I92" s="1"/>
    </row>
    <row r="93" customFormat="false" ht="14.65" hidden="false" customHeight="false" outlineLevel="0" collapsed="false">
      <c r="A93" s="28" t="n">
        <v>15</v>
      </c>
      <c r="B93" s="28" t="n">
        <v>31</v>
      </c>
      <c r="C93" s="28" t="s">
        <v>122</v>
      </c>
      <c r="D93" s="28" t="n">
        <v>1971</v>
      </c>
      <c r="E93" s="29" t="s">
        <v>56</v>
      </c>
      <c r="F93" s="2" t="s">
        <v>123</v>
      </c>
      <c r="G93" s="2" t="n">
        <v>430</v>
      </c>
      <c r="H93" s="1"/>
      <c r="I93" s="1"/>
    </row>
    <row r="94" customFormat="false" ht="14.65" hidden="false" customHeight="false" outlineLevel="0" collapsed="false">
      <c r="A94" s="28" t="n">
        <v>16</v>
      </c>
      <c r="B94" s="28" t="n">
        <v>34</v>
      </c>
      <c r="C94" s="28" t="s">
        <v>124</v>
      </c>
      <c r="D94" s="28" t="n">
        <v>1977</v>
      </c>
      <c r="E94" s="29" t="s">
        <v>57</v>
      </c>
      <c r="F94" s="2" t="s">
        <v>125</v>
      </c>
      <c r="G94" s="2" t="n">
        <v>427</v>
      </c>
      <c r="H94" s="1"/>
      <c r="I94" s="1"/>
    </row>
    <row r="95" customFormat="false" ht="14.65" hidden="false" customHeight="false" outlineLevel="0" collapsed="false">
      <c r="A95" s="28" t="n">
        <v>17</v>
      </c>
      <c r="B95" s="28" t="n">
        <v>35</v>
      </c>
      <c r="C95" s="28" t="s">
        <v>126</v>
      </c>
      <c r="D95" s="28" t="n">
        <v>1956</v>
      </c>
      <c r="E95" s="29" t="s">
        <v>58</v>
      </c>
      <c r="F95" s="2" t="s">
        <v>127</v>
      </c>
      <c r="G95" s="2" t="n">
        <v>424</v>
      </c>
      <c r="H95" s="1"/>
      <c r="I95" s="1"/>
    </row>
    <row r="96" customFormat="false" ht="14.65" hidden="false" customHeight="false" outlineLevel="0" collapsed="false">
      <c r="A96" s="28" t="n">
        <v>18</v>
      </c>
      <c r="B96" s="28" t="n">
        <v>36</v>
      </c>
      <c r="C96" s="28" t="s">
        <v>128</v>
      </c>
      <c r="D96" s="28" t="n">
        <v>1972</v>
      </c>
      <c r="E96" s="29" t="s">
        <v>57</v>
      </c>
      <c r="F96" s="2" t="s">
        <v>129</v>
      </c>
      <c r="G96" s="2" t="n">
        <v>421</v>
      </c>
      <c r="H96" s="1"/>
      <c r="I96" s="1"/>
    </row>
    <row r="97" customFormat="false" ht="14.65" hidden="false" customHeight="false" outlineLevel="0" collapsed="false">
      <c r="A97" s="28" t="n">
        <v>19</v>
      </c>
      <c r="B97" s="28" t="n">
        <v>43</v>
      </c>
      <c r="C97" s="28" t="s">
        <v>130</v>
      </c>
      <c r="D97" s="28" t="n">
        <v>1961</v>
      </c>
      <c r="E97" s="29" t="s">
        <v>58</v>
      </c>
      <c r="F97" s="2" t="s">
        <v>131</v>
      </c>
      <c r="G97" s="2" t="n">
        <v>418</v>
      </c>
      <c r="H97" s="1"/>
      <c r="I97" s="1"/>
    </row>
    <row r="98" customFormat="false" ht="14.65" hidden="false" customHeight="false" outlineLevel="0" collapsed="false">
      <c r="A98" s="28" t="n">
        <v>20</v>
      </c>
      <c r="B98" s="28" t="n">
        <v>50</v>
      </c>
      <c r="C98" s="28" t="s">
        <v>132</v>
      </c>
      <c r="D98" s="28" t="n">
        <v>1967</v>
      </c>
      <c r="E98" s="29" t="s">
        <v>55</v>
      </c>
      <c r="F98" s="2" t="s">
        <v>133</v>
      </c>
      <c r="G98" s="2" t="n">
        <v>415</v>
      </c>
      <c r="H98" s="1"/>
      <c r="I98" s="1"/>
    </row>
    <row r="99" customFormat="false" ht="14.65" hidden="false" customHeight="false" outlineLevel="0" collapsed="false">
      <c r="A99" s="28" t="n">
        <v>21</v>
      </c>
      <c r="B99" s="28" t="n">
        <v>38</v>
      </c>
      <c r="C99" s="28" t="s">
        <v>134</v>
      </c>
      <c r="D99" s="28" t="n">
        <v>1988</v>
      </c>
      <c r="E99" s="29" t="s">
        <v>57</v>
      </c>
      <c r="F99" s="2" t="s">
        <v>135</v>
      </c>
      <c r="G99" s="2" t="n">
        <v>412</v>
      </c>
      <c r="H99" s="1"/>
      <c r="I99" s="1"/>
    </row>
    <row r="100" customFormat="false" ht="14.65" hidden="false" customHeight="false" outlineLevel="0" collapsed="false">
      <c r="A100" s="28" t="n">
        <v>22</v>
      </c>
      <c r="B100" s="28" t="n">
        <v>53</v>
      </c>
      <c r="C100" s="28" t="s">
        <v>136</v>
      </c>
      <c r="D100" s="28" t="n">
        <v>1963</v>
      </c>
      <c r="E100" s="29" t="s">
        <v>60</v>
      </c>
      <c r="F100" s="2" t="s">
        <v>137</v>
      </c>
      <c r="G100" s="2" t="n">
        <v>409</v>
      </c>
      <c r="H100" s="1"/>
      <c r="I100" s="1"/>
    </row>
    <row r="101" customFormat="false" ht="14.65" hidden="false" customHeight="false" outlineLevel="0" collapsed="false">
      <c r="A101" s="28" t="n">
        <v>23</v>
      </c>
      <c r="B101" s="28" t="n">
        <v>51</v>
      </c>
      <c r="C101" s="28" t="s">
        <v>138</v>
      </c>
      <c r="D101" s="28" t="n">
        <v>1958</v>
      </c>
      <c r="E101" s="29" t="s">
        <v>59</v>
      </c>
      <c r="F101" s="2" t="s">
        <v>139</v>
      </c>
      <c r="G101" s="2" t="n">
        <v>406</v>
      </c>
      <c r="H101" s="1"/>
      <c r="I101" s="1"/>
    </row>
    <row r="102" customFormat="false" ht="14.65" hidden="false" customHeight="false" outlineLevel="0" collapsed="false">
      <c r="A102" s="28" t="n">
        <v>24</v>
      </c>
      <c r="B102" s="28" t="n">
        <v>39</v>
      </c>
      <c r="C102" s="28" t="s">
        <v>140</v>
      </c>
      <c r="D102" s="28" t="n">
        <v>1968</v>
      </c>
      <c r="E102" s="29" t="s">
        <v>55</v>
      </c>
      <c r="F102" s="2" t="s">
        <v>141</v>
      </c>
      <c r="G102" s="2" t="n">
        <v>403</v>
      </c>
      <c r="H102" s="1"/>
      <c r="I102" s="1"/>
    </row>
    <row r="103" customFormat="false" ht="14.65" hidden="false" customHeight="false" outlineLevel="0" collapsed="false">
      <c r="A103" s="28" t="n">
        <v>25</v>
      </c>
      <c r="B103" s="28" t="n">
        <v>42</v>
      </c>
      <c r="C103" s="28" t="s">
        <v>142</v>
      </c>
      <c r="D103" s="28" t="n">
        <v>1971</v>
      </c>
      <c r="E103" s="29" t="s">
        <v>59</v>
      </c>
      <c r="F103" s="2" t="s">
        <v>143</v>
      </c>
      <c r="G103" s="2" t="n">
        <v>400</v>
      </c>
      <c r="H103" s="1"/>
      <c r="I103" s="1"/>
    </row>
    <row r="104" customFormat="false" ht="14.65" hidden="false" customHeight="false" outlineLevel="0" collapsed="false">
      <c r="A104" s="28" t="n">
        <v>26</v>
      </c>
      <c r="B104" s="28" t="n">
        <v>57</v>
      </c>
      <c r="C104" s="28" t="s">
        <v>144</v>
      </c>
      <c r="D104" s="28" t="n">
        <v>1977</v>
      </c>
      <c r="E104" s="29" t="s">
        <v>56</v>
      </c>
      <c r="F104" s="2" t="s">
        <v>145</v>
      </c>
      <c r="G104" s="2" t="n">
        <v>397</v>
      </c>
      <c r="H104" s="1"/>
      <c r="I104" s="1"/>
    </row>
    <row r="105" customFormat="false" ht="14.65" hidden="false" customHeight="false" outlineLevel="0" collapsed="false">
      <c r="A105" s="28" t="n">
        <v>27</v>
      </c>
      <c r="B105" s="28" t="n">
        <v>60</v>
      </c>
      <c r="C105" s="28" t="s">
        <v>146</v>
      </c>
      <c r="D105" s="28" t="n">
        <v>1976</v>
      </c>
      <c r="E105" s="29" t="s">
        <v>68</v>
      </c>
      <c r="F105" s="2" t="s">
        <v>147</v>
      </c>
      <c r="G105" s="2" t="n">
        <v>394</v>
      </c>
      <c r="H105" s="1"/>
      <c r="I105" s="1"/>
    </row>
    <row r="106" customFormat="false" ht="14.65" hidden="false" customHeight="false" outlineLevel="0" collapsed="false">
      <c r="A106" s="28" t="n">
        <v>28</v>
      </c>
      <c r="B106" s="28" t="n">
        <v>44</v>
      </c>
      <c r="C106" s="28" t="s">
        <v>148</v>
      </c>
      <c r="D106" s="28" t="n">
        <v>1983</v>
      </c>
      <c r="E106" s="29" t="s">
        <v>55</v>
      </c>
      <c r="F106" s="2" t="s">
        <v>149</v>
      </c>
      <c r="G106" s="2" t="n">
        <v>391</v>
      </c>
      <c r="H106" s="1"/>
      <c r="I106" s="1"/>
    </row>
    <row r="107" customFormat="false" ht="14.65" hidden="false" customHeight="false" outlineLevel="0" collapsed="false">
      <c r="A107" s="28" t="n">
        <v>29</v>
      </c>
      <c r="B107" s="28" t="n">
        <v>41</v>
      </c>
      <c r="C107" s="28" t="s">
        <v>150</v>
      </c>
      <c r="D107" s="28" t="n">
        <v>1981</v>
      </c>
      <c r="E107" s="29" t="s">
        <v>60</v>
      </c>
      <c r="F107" s="2" t="s">
        <v>151</v>
      </c>
      <c r="G107" s="2" t="n">
        <v>388</v>
      </c>
      <c r="H107" s="1"/>
      <c r="I107" s="1"/>
    </row>
    <row r="108" customFormat="false" ht="14.65" hidden="false" customHeight="false" outlineLevel="0" collapsed="false">
      <c r="A108" s="28" t="n">
        <v>30</v>
      </c>
      <c r="B108" s="28" t="n">
        <v>101</v>
      </c>
      <c r="C108" s="28" t="s">
        <v>152</v>
      </c>
      <c r="D108" s="28" t="n">
        <v>1990</v>
      </c>
      <c r="E108" s="29" t="s">
        <v>64</v>
      </c>
      <c r="F108" s="2" t="s">
        <v>153</v>
      </c>
      <c r="G108" s="2" t="n">
        <v>385</v>
      </c>
      <c r="H108" s="1"/>
      <c r="I108" s="1"/>
    </row>
    <row r="109" customFormat="false" ht="14.65" hidden="false" customHeight="false" outlineLevel="0" collapsed="false">
      <c r="A109" s="28" t="n">
        <v>31</v>
      </c>
      <c r="B109" s="28" t="n">
        <v>40</v>
      </c>
      <c r="C109" s="28" t="s">
        <v>154</v>
      </c>
      <c r="D109" s="28" t="n">
        <v>1982</v>
      </c>
      <c r="E109" s="29" t="s">
        <v>55</v>
      </c>
      <c r="F109" s="2" t="s">
        <v>155</v>
      </c>
      <c r="G109" s="2" t="n">
        <v>382</v>
      </c>
      <c r="H109" s="1"/>
      <c r="I109" s="1"/>
    </row>
    <row r="110" customFormat="false" ht="14.65" hidden="false" customHeight="false" outlineLevel="0" collapsed="false">
      <c r="A110" s="28" t="n">
        <v>32</v>
      </c>
      <c r="B110" s="28" t="n">
        <v>54</v>
      </c>
      <c r="C110" s="28" t="s">
        <v>156</v>
      </c>
      <c r="D110" s="28" t="n">
        <v>1979</v>
      </c>
      <c r="E110" s="29" t="s">
        <v>55</v>
      </c>
      <c r="F110" s="2" t="s">
        <v>157</v>
      </c>
      <c r="G110" s="2" t="n">
        <v>379</v>
      </c>
      <c r="H110" s="1"/>
      <c r="I110" s="1"/>
    </row>
    <row r="111" customFormat="false" ht="14.65" hidden="false" customHeight="false" outlineLevel="0" collapsed="false">
      <c r="A111" s="28" t="n">
        <v>33</v>
      </c>
      <c r="B111" s="28" t="n">
        <v>61</v>
      </c>
      <c r="C111" s="28" t="s">
        <v>158</v>
      </c>
      <c r="D111" s="28" t="n">
        <v>1975</v>
      </c>
      <c r="E111" s="29" t="s">
        <v>55</v>
      </c>
      <c r="F111" s="2" t="s">
        <v>159</v>
      </c>
      <c r="G111" s="2" t="n">
        <v>376</v>
      </c>
      <c r="H111" s="1"/>
      <c r="I111" s="1"/>
    </row>
    <row r="112" customFormat="false" ht="14.65" hidden="false" customHeight="false" outlineLevel="0" collapsed="false">
      <c r="A112" s="28" t="n">
        <v>34</v>
      </c>
      <c r="B112" s="28" t="n">
        <v>64</v>
      </c>
      <c r="C112" s="28" t="s">
        <v>160</v>
      </c>
      <c r="D112" s="28" t="n">
        <v>1967</v>
      </c>
      <c r="E112" s="29" t="s">
        <v>63</v>
      </c>
      <c r="F112" s="2" t="s">
        <v>161</v>
      </c>
      <c r="G112" s="2" t="n">
        <v>373</v>
      </c>
      <c r="H112" s="1"/>
      <c r="I112" s="1"/>
    </row>
    <row r="113" customFormat="false" ht="14.65" hidden="false" customHeight="false" outlineLevel="0" collapsed="false">
      <c r="A113" s="28" t="n">
        <v>35</v>
      </c>
      <c r="B113" s="28" t="n">
        <v>110</v>
      </c>
      <c r="C113" s="28" t="s">
        <v>162</v>
      </c>
      <c r="D113" s="28" t="n">
        <v>1990</v>
      </c>
      <c r="E113" s="29" t="s">
        <v>55</v>
      </c>
      <c r="F113" s="2" t="s">
        <v>163</v>
      </c>
      <c r="G113" s="2" t="n">
        <v>370</v>
      </c>
      <c r="H113" s="1"/>
      <c r="I113" s="1"/>
    </row>
    <row r="114" customFormat="false" ht="14.65" hidden="false" customHeight="false" outlineLevel="0" collapsed="false">
      <c r="A114" s="28" t="n">
        <v>36</v>
      </c>
      <c r="B114" s="28" t="n">
        <v>97</v>
      </c>
      <c r="C114" s="28" t="s">
        <v>164</v>
      </c>
      <c r="D114" s="28" t="n">
        <v>1986</v>
      </c>
      <c r="E114" s="29" t="s">
        <v>57</v>
      </c>
      <c r="F114" s="2" t="s">
        <v>165</v>
      </c>
      <c r="G114" s="2" t="n">
        <v>367</v>
      </c>
      <c r="H114" s="1"/>
      <c r="I114" s="1"/>
    </row>
    <row r="115" customFormat="false" ht="14.65" hidden="false" customHeight="false" outlineLevel="0" collapsed="false">
      <c r="A115" s="28" t="n">
        <v>37</v>
      </c>
      <c r="B115" s="28" t="n">
        <v>77</v>
      </c>
      <c r="C115" s="28" t="s">
        <v>166</v>
      </c>
      <c r="D115" s="28" t="n">
        <v>1974</v>
      </c>
      <c r="E115" s="29" t="s">
        <v>57</v>
      </c>
      <c r="F115" s="2" t="s">
        <v>167</v>
      </c>
      <c r="G115" s="2" t="n">
        <v>364</v>
      </c>
      <c r="H115" s="1"/>
      <c r="I115" s="1"/>
    </row>
    <row r="116" customFormat="false" ht="14.65" hidden="false" customHeight="false" outlineLevel="0" collapsed="false">
      <c r="A116" s="28" t="n">
        <v>38</v>
      </c>
      <c r="B116" s="28" t="n">
        <v>112</v>
      </c>
      <c r="C116" s="28" t="s">
        <v>168</v>
      </c>
      <c r="D116" s="28" t="n">
        <v>1962</v>
      </c>
      <c r="E116" s="29" t="s">
        <v>56</v>
      </c>
      <c r="F116" s="2" t="s">
        <v>169</v>
      </c>
      <c r="G116" s="2" t="n">
        <v>361</v>
      </c>
      <c r="H116" s="1"/>
      <c r="I116" s="1"/>
    </row>
    <row r="117" customFormat="false" ht="14.65" hidden="false" customHeight="false" outlineLevel="0" collapsed="false">
      <c r="A117" s="28" t="n">
        <v>39</v>
      </c>
      <c r="B117" s="28" t="n">
        <v>98</v>
      </c>
      <c r="C117" s="28" t="s">
        <v>170</v>
      </c>
      <c r="D117" s="28" t="n">
        <v>1964</v>
      </c>
      <c r="E117" s="29" t="s">
        <v>57</v>
      </c>
      <c r="F117" s="2" t="s">
        <v>171</v>
      </c>
      <c r="G117" s="2" t="n">
        <v>358</v>
      </c>
      <c r="H117" s="1"/>
      <c r="I117" s="1"/>
    </row>
    <row r="118" customFormat="false" ht="14.65" hidden="false" customHeight="false" outlineLevel="0" collapsed="false">
      <c r="A118" s="28" t="n">
        <v>40</v>
      </c>
      <c r="B118" s="28" t="n">
        <v>84</v>
      </c>
      <c r="C118" s="28" t="s">
        <v>172</v>
      </c>
      <c r="D118" s="28" t="n">
        <v>1967</v>
      </c>
      <c r="E118" s="29" t="s">
        <v>55</v>
      </c>
      <c r="F118" s="2" t="s">
        <v>173</v>
      </c>
      <c r="G118" s="2" t="n">
        <v>355</v>
      </c>
      <c r="H118" s="1"/>
      <c r="I118" s="1"/>
    </row>
    <row r="119" customFormat="false" ht="14.65" hidden="false" customHeight="false" outlineLevel="0" collapsed="false">
      <c r="A119" s="28" t="n">
        <v>41</v>
      </c>
      <c r="B119" s="28" t="n">
        <v>65</v>
      </c>
      <c r="C119" s="28" t="s">
        <v>174</v>
      </c>
      <c r="D119" s="28" t="n">
        <v>1974</v>
      </c>
      <c r="E119" s="29" t="s">
        <v>56</v>
      </c>
      <c r="F119" s="2" t="s">
        <v>175</v>
      </c>
      <c r="G119" s="2" t="n">
        <v>352</v>
      </c>
      <c r="H119" s="1"/>
      <c r="I119" s="1"/>
    </row>
    <row r="120" customFormat="false" ht="14.65" hidden="false" customHeight="false" outlineLevel="0" collapsed="false">
      <c r="A120" s="28" t="n">
        <v>42</v>
      </c>
      <c r="B120" s="28" t="n">
        <v>88</v>
      </c>
      <c r="C120" s="28" t="s">
        <v>176</v>
      </c>
      <c r="D120" s="28" t="n">
        <v>1959</v>
      </c>
      <c r="E120" s="29" t="s">
        <v>59</v>
      </c>
      <c r="F120" s="2" t="s">
        <v>177</v>
      </c>
      <c r="G120" s="2" t="n">
        <v>349</v>
      </c>
      <c r="H120" s="1"/>
      <c r="I120" s="1"/>
    </row>
    <row r="121" customFormat="false" ht="14.65" hidden="false" customHeight="false" outlineLevel="0" collapsed="false">
      <c r="A121" s="28" t="n">
        <v>43</v>
      </c>
      <c r="B121" s="28" t="n">
        <v>74</v>
      </c>
      <c r="C121" s="28" t="s">
        <v>178</v>
      </c>
      <c r="D121" s="28" t="n">
        <v>1972</v>
      </c>
      <c r="E121" s="29" t="s">
        <v>59</v>
      </c>
      <c r="F121" s="2" t="s">
        <v>179</v>
      </c>
      <c r="G121" s="2" t="n">
        <v>346</v>
      </c>
      <c r="H121" s="1"/>
      <c r="I121" s="1"/>
    </row>
    <row r="122" customFormat="false" ht="14.65" hidden="false" customHeight="false" outlineLevel="0" collapsed="false">
      <c r="A122" s="28" t="n">
        <v>44</v>
      </c>
      <c r="B122" s="28" t="n">
        <v>120</v>
      </c>
      <c r="C122" s="28" t="s">
        <v>180</v>
      </c>
      <c r="D122" s="28" t="n">
        <v>1954</v>
      </c>
      <c r="E122" s="29" t="s">
        <v>55</v>
      </c>
      <c r="F122" s="2" t="s">
        <v>181</v>
      </c>
      <c r="G122" s="2" t="n">
        <v>343</v>
      </c>
      <c r="H122" s="1"/>
      <c r="I122" s="1"/>
    </row>
    <row r="123" customFormat="false" ht="14.65" hidden="false" customHeight="false" outlineLevel="0" collapsed="false">
      <c r="A123" s="28" t="n">
        <v>45</v>
      </c>
      <c r="B123" s="28" t="n">
        <v>116</v>
      </c>
      <c r="C123" s="28" t="s">
        <v>182</v>
      </c>
      <c r="D123" s="28" t="n">
        <v>1962</v>
      </c>
      <c r="E123" s="30" t="s">
        <v>58</v>
      </c>
      <c r="F123" s="2" t="s">
        <v>183</v>
      </c>
      <c r="G123" s="2" t="n">
        <v>340</v>
      </c>
      <c r="H123" s="1"/>
      <c r="I123" s="1"/>
    </row>
    <row r="124" customFormat="false" ht="14.65" hidden="false" customHeight="false" outlineLevel="0" collapsed="false">
      <c r="A124" s="28" t="n">
        <v>46</v>
      </c>
      <c r="B124" s="28" t="n">
        <v>109</v>
      </c>
      <c r="C124" s="28" t="s">
        <v>184</v>
      </c>
      <c r="D124" s="28" t="n">
        <v>1949</v>
      </c>
      <c r="E124" s="30" t="s">
        <v>55</v>
      </c>
      <c r="F124" s="2" t="s">
        <v>185</v>
      </c>
      <c r="G124" s="2" t="n">
        <v>337</v>
      </c>
      <c r="H124" s="1"/>
      <c r="I124" s="1"/>
    </row>
    <row r="125" customFormat="false" ht="14.65" hidden="false" customHeight="false" outlineLevel="0" collapsed="false">
      <c r="A125" s="28" t="n">
        <v>47</v>
      </c>
      <c r="B125" s="28" t="n">
        <v>83</v>
      </c>
      <c r="C125" s="28" t="s">
        <v>186</v>
      </c>
      <c r="D125" s="28" t="n">
        <v>1977</v>
      </c>
      <c r="E125" s="30" t="s">
        <v>75</v>
      </c>
      <c r="F125" s="2" t="s">
        <v>187</v>
      </c>
      <c r="G125" s="2" t="n">
        <v>334</v>
      </c>
      <c r="H125" s="1"/>
      <c r="I125" s="1"/>
    </row>
    <row r="126" customFormat="false" ht="14.65" hidden="false" customHeight="false" outlineLevel="0" collapsed="false">
      <c r="A126" s="28" t="n">
        <v>48</v>
      </c>
      <c r="B126" s="28" t="n">
        <v>144</v>
      </c>
      <c r="C126" s="28" t="s">
        <v>188</v>
      </c>
      <c r="D126" s="28" t="n">
        <v>1971</v>
      </c>
      <c r="E126" s="30" t="s">
        <v>55</v>
      </c>
      <c r="F126" s="2" t="s">
        <v>189</v>
      </c>
      <c r="G126" s="2" t="n">
        <v>331</v>
      </c>
      <c r="H126" s="1"/>
      <c r="I126" s="1"/>
    </row>
    <row r="127" customFormat="false" ht="14.65" hidden="false" customHeight="false" outlineLevel="0" collapsed="false">
      <c r="A127" s="28"/>
      <c r="B127" s="28"/>
      <c r="C127" s="28"/>
      <c r="D127" s="28"/>
      <c r="E127" s="28"/>
      <c r="F127" s="31"/>
      <c r="G127" s="1"/>
      <c r="H127" s="1"/>
      <c r="I127" s="1"/>
    </row>
    <row r="128" customFormat="false" ht="14.65" hidden="false" customHeight="false" outlineLevel="0" collapsed="false">
      <c r="E128" s="2"/>
      <c r="I128" s="1"/>
    </row>
    <row r="129" customFormat="false" ht="14.65" hidden="false" customHeight="false" outlineLevel="0" collapsed="false">
      <c r="E129" s="2"/>
      <c r="I129" s="1"/>
    </row>
    <row r="130" customFormat="false" ht="14.65" hidden="false" customHeight="false" outlineLevel="0" collapsed="false">
      <c r="A130" s="25" t="s">
        <v>50</v>
      </c>
      <c r="B130" s="25" t="s">
        <v>86</v>
      </c>
      <c r="C130" s="26"/>
      <c r="D130" s="26"/>
      <c r="E130" s="26"/>
      <c r="F130" s="26"/>
      <c r="G130" s="26"/>
      <c r="H130" s="27"/>
      <c r="I130" s="1"/>
    </row>
    <row r="131" customFormat="false" ht="14.65" hidden="false" customHeight="false" outlineLevel="0" collapsed="false">
      <c r="A131" s="26" t="s">
        <v>87</v>
      </c>
      <c r="B131" s="26" t="s">
        <v>88</v>
      </c>
      <c r="C131" s="26" t="s">
        <v>89</v>
      </c>
      <c r="D131" s="26" t="s">
        <v>90</v>
      </c>
      <c r="E131" s="26" t="s">
        <v>91</v>
      </c>
      <c r="F131" s="26" t="s">
        <v>92</v>
      </c>
      <c r="G131" s="26" t="s">
        <v>93</v>
      </c>
      <c r="H131" s="1"/>
      <c r="I131" s="1"/>
    </row>
    <row r="132" customFormat="false" ht="14.65" hidden="false" customHeight="false" outlineLevel="0" collapsed="false">
      <c r="A132" s="28" t="n">
        <v>1</v>
      </c>
      <c r="B132" s="28" t="n">
        <v>4</v>
      </c>
      <c r="C132" s="28" t="s">
        <v>190</v>
      </c>
      <c r="D132" s="32" t="n">
        <v>1975</v>
      </c>
      <c r="E132" s="33" t="s">
        <v>55</v>
      </c>
      <c r="F132" s="2" t="s">
        <v>191</v>
      </c>
      <c r="G132" s="2" t="n">
        <v>490</v>
      </c>
      <c r="H132" s="1"/>
      <c r="I132" s="0"/>
    </row>
    <row r="133" customFormat="false" ht="14.65" hidden="false" customHeight="false" outlineLevel="0" collapsed="false">
      <c r="A133" s="28" t="n">
        <v>2</v>
      </c>
      <c r="B133" s="28" t="n">
        <v>6</v>
      </c>
      <c r="C133" s="28" t="s">
        <v>192</v>
      </c>
      <c r="D133" s="32" t="n">
        <v>2003</v>
      </c>
      <c r="E133" s="33" t="s">
        <v>70</v>
      </c>
      <c r="F133" s="2" t="s">
        <v>193</v>
      </c>
      <c r="G133" s="2" t="n">
        <v>480</v>
      </c>
      <c r="H133" s="1"/>
      <c r="I133" s="0"/>
    </row>
    <row r="134" customFormat="false" ht="14.65" hidden="false" customHeight="false" outlineLevel="0" collapsed="false">
      <c r="A134" s="28" t="n">
        <v>3</v>
      </c>
      <c r="B134" s="28" t="n">
        <v>7</v>
      </c>
      <c r="C134" s="28" t="s">
        <v>194</v>
      </c>
      <c r="D134" s="32" t="n">
        <v>1997</v>
      </c>
      <c r="E134" s="33" t="s">
        <v>72</v>
      </c>
      <c r="F134" s="2" t="s">
        <v>195</v>
      </c>
      <c r="G134" s="2" t="n">
        <v>472</v>
      </c>
      <c r="H134" s="1"/>
      <c r="I134" s="0"/>
    </row>
    <row r="135" customFormat="false" ht="14.65" hidden="false" customHeight="false" outlineLevel="0" collapsed="false">
      <c r="A135" s="28" t="n">
        <v>4</v>
      </c>
      <c r="B135" s="28" t="n">
        <v>13</v>
      </c>
      <c r="C135" s="28" t="s">
        <v>196</v>
      </c>
      <c r="D135" s="32" t="n">
        <v>1991</v>
      </c>
      <c r="E135" s="33" t="s">
        <v>58</v>
      </c>
      <c r="F135" s="2" t="s">
        <v>197</v>
      </c>
      <c r="G135" s="2" t="n">
        <v>466</v>
      </c>
      <c r="H135" s="1"/>
      <c r="I135" s="0"/>
    </row>
    <row r="136" customFormat="false" ht="14.65" hidden="false" customHeight="false" outlineLevel="0" collapsed="false">
      <c r="A136" s="28" t="n">
        <v>5</v>
      </c>
      <c r="B136" s="28" t="n">
        <v>23</v>
      </c>
      <c r="C136" s="28" t="s">
        <v>198</v>
      </c>
      <c r="D136" s="32" t="n">
        <v>1982</v>
      </c>
      <c r="E136" s="33" t="s">
        <v>73</v>
      </c>
      <c r="F136" s="2" t="s">
        <v>199</v>
      </c>
      <c r="G136" s="2" t="n">
        <v>461</v>
      </c>
      <c r="H136" s="1"/>
      <c r="I136" s="0"/>
    </row>
    <row r="137" customFormat="false" ht="14.65" hidden="false" customHeight="false" outlineLevel="0" collapsed="false">
      <c r="A137" s="28" t="n">
        <v>6</v>
      </c>
      <c r="B137" s="28" t="n">
        <v>27</v>
      </c>
      <c r="C137" s="28" t="s">
        <v>200</v>
      </c>
      <c r="D137" s="32" t="n">
        <v>1983</v>
      </c>
      <c r="E137" s="33" t="s">
        <v>58</v>
      </c>
      <c r="F137" s="2" t="s">
        <v>201</v>
      </c>
      <c r="G137" s="2" t="n">
        <v>457</v>
      </c>
      <c r="H137" s="1"/>
      <c r="I137" s="0"/>
    </row>
    <row r="138" customFormat="false" ht="14.65" hidden="false" customHeight="false" outlineLevel="0" collapsed="false">
      <c r="A138" s="28" t="n">
        <v>7</v>
      </c>
      <c r="B138" s="28" t="n">
        <v>47</v>
      </c>
      <c r="C138" s="28" t="s">
        <v>202</v>
      </c>
      <c r="D138" s="32" t="n">
        <v>1978</v>
      </c>
      <c r="E138" s="33" t="s">
        <v>74</v>
      </c>
      <c r="F138" s="2" t="s">
        <v>203</v>
      </c>
      <c r="G138" s="2" t="n">
        <v>454</v>
      </c>
      <c r="H138" s="1"/>
      <c r="I138" s="0"/>
    </row>
    <row r="139" customFormat="false" ht="14.65" hidden="false" customHeight="false" outlineLevel="0" collapsed="false">
      <c r="A139" s="28" t="n">
        <v>8</v>
      </c>
      <c r="B139" s="28" t="n">
        <v>75</v>
      </c>
      <c r="C139" s="28" t="s">
        <v>204</v>
      </c>
      <c r="D139" s="32" t="n">
        <v>1973</v>
      </c>
      <c r="E139" s="33" t="s">
        <v>55</v>
      </c>
      <c r="F139" s="2" t="s">
        <v>205</v>
      </c>
      <c r="G139" s="2" t="n">
        <v>451</v>
      </c>
      <c r="H139" s="1"/>
      <c r="I139" s="0"/>
    </row>
    <row r="140" customFormat="false" ht="14.65" hidden="false" customHeight="false" outlineLevel="0" collapsed="false">
      <c r="A140" s="28" t="n">
        <v>9</v>
      </c>
      <c r="B140" s="28" t="n">
        <v>58</v>
      </c>
      <c r="C140" s="28" t="s">
        <v>206</v>
      </c>
      <c r="D140" s="32" t="n">
        <v>1979</v>
      </c>
      <c r="E140" s="33" t="s">
        <v>57</v>
      </c>
      <c r="F140" s="2" t="s">
        <v>207</v>
      </c>
      <c r="G140" s="2" t="n">
        <v>448</v>
      </c>
      <c r="H140" s="1"/>
      <c r="I140" s="0"/>
    </row>
    <row r="141" customFormat="false" ht="14.65" hidden="false" customHeight="false" outlineLevel="0" collapsed="false">
      <c r="A141" s="28" t="n">
        <v>10</v>
      </c>
      <c r="B141" s="28" t="n">
        <v>55</v>
      </c>
      <c r="C141" s="28" t="s">
        <v>208</v>
      </c>
      <c r="D141" s="32" t="n">
        <v>1966</v>
      </c>
      <c r="E141" s="33" t="s">
        <v>58</v>
      </c>
      <c r="F141" s="2" t="s">
        <v>209</v>
      </c>
      <c r="G141" s="2" t="n">
        <v>445</v>
      </c>
      <c r="H141" s="1"/>
      <c r="I141" s="0"/>
    </row>
    <row r="142" customFormat="false" ht="14.65" hidden="false" customHeight="false" outlineLevel="0" collapsed="false">
      <c r="A142" s="28" t="n">
        <v>11</v>
      </c>
      <c r="B142" s="28" t="n">
        <v>89</v>
      </c>
      <c r="C142" s="28" t="s">
        <v>210</v>
      </c>
      <c r="D142" s="32" t="n">
        <v>1981</v>
      </c>
      <c r="E142" s="33" t="s">
        <v>55</v>
      </c>
      <c r="F142" s="2" t="s">
        <v>211</v>
      </c>
      <c r="G142" s="2" t="n">
        <v>442</v>
      </c>
      <c r="H142" s="1"/>
      <c r="I142" s="0"/>
    </row>
    <row r="143" customFormat="false" ht="14.65" hidden="false" customHeight="false" outlineLevel="0" collapsed="false">
      <c r="A143" s="28" t="n">
        <v>12</v>
      </c>
      <c r="B143" s="28" t="n">
        <v>78</v>
      </c>
      <c r="C143" s="28" t="s">
        <v>212</v>
      </c>
      <c r="D143" s="32" t="n">
        <v>1982</v>
      </c>
      <c r="E143" s="33" t="s">
        <v>57</v>
      </c>
      <c r="F143" s="2" t="s">
        <v>213</v>
      </c>
      <c r="G143" s="2" t="n">
        <v>439</v>
      </c>
      <c r="H143" s="1"/>
      <c r="I143" s="0"/>
    </row>
    <row r="144" customFormat="false" ht="14.65" hidden="false" customHeight="false" outlineLevel="0" collapsed="false">
      <c r="A144" s="28" t="n">
        <v>13</v>
      </c>
      <c r="B144" s="28" t="n">
        <v>91</v>
      </c>
      <c r="C144" s="28" t="s">
        <v>214</v>
      </c>
      <c r="D144" s="32" t="n">
        <v>1971</v>
      </c>
      <c r="E144" s="33" t="s">
        <v>56</v>
      </c>
      <c r="F144" s="2" t="s">
        <v>215</v>
      </c>
      <c r="G144" s="2" t="n">
        <v>436</v>
      </c>
      <c r="H144" s="1"/>
      <c r="I144" s="0"/>
    </row>
    <row r="145" customFormat="false" ht="14.65" hidden="false" customHeight="false" outlineLevel="0" collapsed="false">
      <c r="A145" s="28" t="n">
        <v>14</v>
      </c>
      <c r="B145" s="28" t="n">
        <v>70</v>
      </c>
      <c r="C145" s="28" t="s">
        <v>216</v>
      </c>
      <c r="D145" s="32" t="n">
        <v>1975</v>
      </c>
      <c r="E145" s="33" t="s">
        <v>55</v>
      </c>
      <c r="F145" s="2" t="s">
        <v>217</v>
      </c>
      <c r="G145" s="2" t="n">
        <v>433</v>
      </c>
      <c r="H145" s="1"/>
      <c r="I145" s="0"/>
    </row>
    <row r="146" customFormat="false" ht="14.65" hidden="false" customHeight="false" outlineLevel="0" collapsed="false">
      <c r="A146" s="28" t="n">
        <v>15</v>
      </c>
      <c r="B146" s="28" t="n">
        <v>87</v>
      </c>
      <c r="C146" s="28" t="s">
        <v>218</v>
      </c>
      <c r="D146" s="32" t="n">
        <v>1987</v>
      </c>
      <c r="E146" s="33" t="s">
        <v>56</v>
      </c>
      <c r="F146" s="2" t="s">
        <v>219</v>
      </c>
      <c r="G146" s="2" t="n">
        <v>430</v>
      </c>
      <c r="H146" s="1"/>
      <c r="I146" s="0"/>
    </row>
    <row r="147" customFormat="false" ht="14.65" hidden="false" customHeight="false" outlineLevel="0" collapsed="false">
      <c r="A147" s="28" t="n">
        <v>16</v>
      </c>
      <c r="B147" s="28" t="n">
        <v>102</v>
      </c>
      <c r="C147" s="28" t="s">
        <v>220</v>
      </c>
      <c r="D147" s="32" t="n">
        <v>1967</v>
      </c>
      <c r="E147" s="33" t="s">
        <v>63</v>
      </c>
      <c r="F147" s="2" t="s">
        <v>221</v>
      </c>
      <c r="G147" s="2" t="n">
        <v>427</v>
      </c>
      <c r="H147" s="1"/>
      <c r="I147" s="0"/>
    </row>
    <row r="148" customFormat="false" ht="14.65" hidden="false" customHeight="false" outlineLevel="0" collapsed="false">
      <c r="A148" s="28" t="n">
        <v>17</v>
      </c>
      <c r="B148" s="28" t="n">
        <v>93</v>
      </c>
      <c r="C148" s="28" t="s">
        <v>222</v>
      </c>
      <c r="D148" s="32" t="n">
        <v>1980</v>
      </c>
      <c r="E148" s="33" t="s">
        <v>57</v>
      </c>
      <c r="F148" s="2" t="s">
        <v>223</v>
      </c>
      <c r="G148" s="2" t="n">
        <v>424</v>
      </c>
      <c r="H148" s="1"/>
      <c r="I148" s="0"/>
    </row>
    <row r="149" customFormat="false" ht="14.65" hidden="false" customHeight="false" outlineLevel="0" collapsed="false">
      <c r="A149" s="28" t="n">
        <v>18</v>
      </c>
      <c r="B149" s="1" t="n">
        <v>99</v>
      </c>
      <c r="C149" s="1" t="s">
        <v>224</v>
      </c>
      <c r="D149" s="34" t="n">
        <v>1961</v>
      </c>
      <c r="E149" s="35" t="s">
        <v>57</v>
      </c>
      <c r="F149" s="2" t="s">
        <v>225</v>
      </c>
      <c r="G149" s="2" t="n">
        <v>421</v>
      </c>
      <c r="H149" s="1"/>
      <c r="I149" s="0"/>
    </row>
    <row r="150" customFormat="false" ht="14.65" hidden="false" customHeight="false" outlineLevel="0" collapsed="false">
      <c r="A150" s="28" t="n">
        <v>19</v>
      </c>
      <c r="B150" s="1" t="n">
        <v>117</v>
      </c>
      <c r="C150" s="1" t="s">
        <v>226</v>
      </c>
      <c r="D150" s="34" t="n">
        <v>1975</v>
      </c>
      <c r="E150" s="35" t="s">
        <v>55</v>
      </c>
      <c r="F150" s="2" t="s">
        <v>227</v>
      </c>
      <c r="G150" s="2" t="n">
        <v>418</v>
      </c>
      <c r="H150" s="1"/>
      <c r="I150" s="0"/>
    </row>
    <row r="151" customFormat="false" ht="14.65" hidden="false" customHeight="false" outlineLevel="0" collapsed="false">
      <c r="A151" s="28" t="n">
        <v>20</v>
      </c>
      <c r="B151" s="1" t="n">
        <v>76</v>
      </c>
      <c r="C151" s="1" t="s">
        <v>228</v>
      </c>
      <c r="D151" s="34" t="n">
        <v>1980</v>
      </c>
      <c r="E151" s="35" t="s">
        <v>55</v>
      </c>
      <c r="F151" s="2" t="s">
        <v>229</v>
      </c>
      <c r="G151" s="2" t="n">
        <v>415</v>
      </c>
      <c r="H151" s="1"/>
      <c r="I151" s="0"/>
    </row>
    <row r="152" customFormat="false" ht="14.65" hidden="false" customHeight="false" outlineLevel="0" collapsed="false">
      <c r="A152" s="28" t="n">
        <v>21</v>
      </c>
      <c r="B152" s="1" t="n">
        <v>122</v>
      </c>
      <c r="C152" s="1" t="s">
        <v>230</v>
      </c>
      <c r="D152" s="34" t="n">
        <v>1988</v>
      </c>
      <c r="E152" s="35" t="s">
        <v>57</v>
      </c>
      <c r="F152" s="2" t="s">
        <v>231</v>
      </c>
      <c r="G152" s="2" t="n">
        <v>412</v>
      </c>
      <c r="H152" s="1"/>
      <c r="I152" s="0"/>
    </row>
    <row r="153" customFormat="false" ht="14.65" hidden="false" customHeight="false" outlineLevel="0" collapsed="false">
      <c r="A153" s="28" t="n">
        <v>22</v>
      </c>
      <c r="B153" s="1" t="n">
        <v>125</v>
      </c>
      <c r="C153" s="1" t="s">
        <v>232</v>
      </c>
      <c r="D153" s="34" t="n">
        <v>1975</v>
      </c>
      <c r="E153" s="35" t="s">
        <v>56</v>
      </c>
      <c r="F153" s="2" t="s">
        <v>233</v>
      </c>
      <c r="G153" s="2" t="n">
        <v>409</v>
      </c>
      <c r="H153" s="1"/>
      <c r="I153" s="0"/>
    </row>
    <row r="154" customFormat="false" ht="14.65" hidden="false" customHeight="false" outlineLevel="0" collapsed="false">
      <c r="A154" s="28" t="n">
        <v>23</v>
      </c>
      <c r="B154" s="1" t="n">
        <v>127</v>
      </c>
      <c r="C154" s="1" t="s">
        <v>234</v>
      </c>
      <c r="D154" s="34" t="n">
        <v>1984</v>
      </c>
      <c r="E154" s="35" t="s">
        <v>59</v>
      </c>
      <c r="F154" s="2" t="s">
        <v>235</v>
      </c>
      <c r="G154" s="2" t="n">
        <v>406</v>
      </c>
      <c r="H154" s="1"/>
      <c r="I154" s="0"/>
    </row>
    <row r="155" customFormat="false" ht="14.65" hidden="false" customHeight="false" outlineLevel="0" collapsed="false">
      <c r="A155" s="28" t="n">
        <v>24</v>
      </c>
      <c r="B155" s="1" t="n">
        <v>108</v>
      </c>
      <c r="C155" s="1" t="s">
        <v>236</v>
      </c>
      <c r="D155" s="34" t="n">
        <v>1967</v>
      </c>
      <c r="E155" s="35" t="s">
        <v>56</v>
      </c>
      <c r="F155" s="2" t="s">
        <v>237</v>
      </c>
      <c r="G155" s="2" t="n">
        <v>403</v>
      </c>
      <c r="H155" s="1"/>
      <c r="I155" s="0"/>
    </row>
    <row r="156" customFormat="false" ht="14.65" hidden="false" customHeight="false" outlineLevel="0" collapsed="false">
      <c r="A156" s="1" t="n">
        <v>25</v>
      </c>
      <c r="B156" s="1" t="n">
        <v>115</v>
      </c>
      <c r="C156" s="1" t="s">
        <v>238</v>
      </c>
      <c r="D156" s="1" t="n">
        <v>1956</v>
      </c>
      <c r="E156" s="35" t="s">
        <v>61</v>
      </c>
      <c r="F156" s="2" t="s">
        <v>239</v>
      </c>
      <c r="G156" s="2" t="n">
        <v>400</v>
      </c>
      <c r="H156" s="1"/>
      <c r="I156" s="0"/>
    </row>
    <row r="157" customFormat="false" ht="14.65" hidden="false" customHeight="false" outlineLevel="0" collapsed="false">
      <c r="E157" s="2"/>
      <c r="I157" s="1"/>
    </row>
    <row r="158" customFormat="false" ht="14.65" hidden="false" customHeight="false" outlineLevel="0" collapsed="false">
      <c r="E158" s="2"/>
      <c r="I158" s="1"/>
    </row>
    <row r="159" customFormat="false" ht="14.65" hidden="false" customHeight="false" outlineLevel="0" collapsed="false">
      <c r="E159" s="2"/>
      <c r="I159" s="1"/>
    </row>
    <row r="160" customFormat="false" ht="14.65" hidden="false" customHeight="false" outlineLevel="0" collapsed="false">
      <c r="E160" s="2"/>
      <c r="I160" s="1"/>
    </row>
    <row r="161" customFormat="false" ht="14.65" hidden="false" customHeight="false" outlineLevel="0" collapsed="false">
      <c r="A161" s="25" t="s">
        <v>49</v>
      </c>
      <c r="B161" s="25" t="s">
        <v>240</v>
      </c>
      <c r="C161" s="26"/>
      <c r="D161" s="26"/>
      <c r="E161" s="26"/>
      <c r="F161" s="26"/>
      <c r="G161" s="26"/>
      <c r="H161" s="27"/>
      <c r="I161" s="1"/>
    </row>
    <row r="162" customFormat="false" ht="14.65" hidden="false" customHeight="false" outlineLevel="0" collapsed="false">
      <c r="A162" s="26" t="s">
        <v>87</v>
      </c>
      <c r="B162" s="26" t="s">
        <v>88</v>
      </c>
      <c r="C162" s="26" t="s">
        <v>89</v>
      </c>
      <c r="D162" s="26" t="s">
        <v>90</v>
      </c>
      <c r="E162" s="26" t="s">
        <v>91</v>
      </c>
      <c r="F162" s="26" t="s">
        <v>92</v>
      </c>
      <c r="G162" s="26" t="s">
        <v>93</v>
      </c>
      <c r="H162" s="1"/>
      <c r="I162" s="1"/>
    </row>
    <row r="163" customFormat="false" ht="14.65" hidden="false" customHeight="false" outlineLevel="0" collapsed="false">
      <c r="A163" s="28" t="n">
        <v>1</v>
      </c>
      <c r="B163" s="28" t="n">
        <v>15</v>
      </c>
      <c r="C163" s="28" t="s">
        <v>241</v>
      </c>
      <c r="D163" s="28" t="n">
        <v>1992</v>
      </c>
      <c r="E163" s="28" t="s">
        <v>62</v>
      </c>
      <c r="F163" s="2" t="s">
        <v>242</v>
      </c>
      <c r="G163" s="2" t="n">
        <v>320</v>
      </c>
      <c r="H163" s="1"/>
      <c r="I163" s="1"/>
    </row>
    <row r="164" customFormat="false" ht="14.65" hidden="false" customHeight="false" outlineLevel="0" collapsed="false">
      <c r="A164" s="28" t="n">
        <v>2</v>
      </c>
      <c r="B164" s="28" t="n">
        <v>21</v>
      </c>
      <c r="C164" s="28" t="s">
        <v>243</v>
      </c>
      <c r="D164" s="28" t="n">
        <v>1987</v>
      </c>
      <c r="E164" s="28" t="s">
        <v>57</v>
      </c>
      <c r="F164" s="2" t="s">
        <v>244</v>
      </c>
      <c r="G164" s="2" t="n">
        <v>318</v>
      </c>
      <c r="H164" s="1"/>
      <c r="I164" s="1"/>
    </row>
    <row r="165" customFormat="false" ht="14.65" hidden="false" customHeight="false" outlineLevel="0" collapsed="false">
      <c r="A165" s="28" t="n">
        <v>3</v>
      </c>
      <c r="B165" s="28" t="n">
        <v>33</v>
      </c>
      <c r="C165" s="28" t="s">
        <v>245</v>
      </c>
      <c r="D165" s="28" t="n">
        <v>1982</v>
      </c>
      <c r="E165" s="28" t="s">
        <v>62</v>
      </c>
      <c r="F165" s="2" t="s">
        <v>246</v>
      </c>
      <c r="G165" s="2" t="n">
        <v>316</v>
      </c>
      <c r="H165" s="1"/>
      <c r="I165" s="1"/>
    </row>
    <row r="166" customFormat="false" ht="14.65" hidden="false" customHeight="false" outlineLevel="0" collapsed="false">
      <c r="A166" s="28" t="n">
        <v>4</v>
      </c>
      <c r="B166" s="28" t="n">
        <v>56</v>
      </c>
      <c r="C166" s="28" t="s">
        <v>247</v>
      </c>
      <c r="D166" s="28" t="n">
        <v>1987</v>
      </c>
      <c r="E166" s="28" t="s">
        <v>56</v>
      </c>
      <c r="F166" s="2" t="s">
        <v>248</v>
      </c>
      <c r="G166" s="2" t="n">
        <v>314</v>
      </c>
      <c r="H166" s="1"/>
      <c r="I166" s="1"/>
    </row>
    <row r="167" customFormat="false" ht="14.65" hidden="false" customHeight="false" outlineLevel="0" collapsed="false">
      <c r="A167" s="28" t="n">
        <v>5</v>
      </c>
      <c r="B167" s="28" t="n">
        <v>37</v>
      </c>
      <c r="C167" s="28" t="s">
        <v>249</v>
      </c>
      <c r="D167" s="28" t="n">
        <v>1974</v>
      </c>
      <c r="E167" s="28" t="s">
        <v>55</v>
      </c>
      <c r="F167" s="2" t="s">
        <v>250</v>
      </c>
      <c r="G167" s="2" t="n">
        <v>312</v>
      </c>
      <c r="H167" s="1"/>
      <c r="I167" s="1"/>
    </row>
    <row r="168" customFormat="false" ht="14.65" hidden="false" customHeight="false" outlineLevel="0" collapsed="false">
      <c r="A168" s="28" t="n">
        <v>6</v>
      </c>
      <c r="B168" s="28" t="n">
        <v>106</v>
      </c>
      <c r="C168" s="28" t="s">
        <v>251</v>
      </c>
      <c r="D168" s="28" t="n">
        <v>1973</v>
      </c>
      <c r="E168" s="28" t="s">
        <v>59</v>
      </c>
      <c r="F168" s="2" t="s">
        <v>252</v>
      </c>
      <c r="G168" s="2" t="n">
        <v>310</v>
      </c>
      <c r="H168" s="1"/>
      <c r="I168" s="1"/>
    </row>
    <row r="169" customFormat="false" ht="14.65" hidden="false" customHeight="false" outlineLevel="0" collapsed="false">
      <c r="A169" s="28" t="n">
        <v>7</v>
      </c>
      <c r="B169" s="28" t="n">
        <v>73</v>
      </c>
      <c r="C169" s="28" t="s">
        <v>253</v>
      </c>
      <c r="D169" s="28" t="n">
        <v>1968</v>
      </c>
      <c r="E169" s="28" t="s">
        <v>65</v>
      </c>
      <c r="F169" s="2" t="s">
        <v>254</v>
      </c>
      <c r="G169" s="2" t="n">
        <v>308</v>
      </c>
      <c r="H169" s="1"/>
      <c r="I169" s="1"/>
    </row>
    <row r="170" customFormat="false" ht="14.65" hidden="false" customHeight="false" outlineLevel="0" collapsed="false">
      <c r="A170" s="28" t="n">
        <v>8</v>
      </c>
      <c r="B170" s="28" t="n">
        <v>59</v>
      </c>
      <c r="C170" s="28" t="s">
        <v>255</v>
      </c>
      <c r="D170" s="28" t="n">
        <v>1967</v>
      </c>
      <c r="E170" s="28" t="s">
        <v>55</v>
      </c>
      <c r="F170" s="2" t="s">
        <v>256</v>
      </c>
      <c r="G170" s="2" t="n">
        <v>306</v>
      </c>
      <c r="H170" s="1"/>
      <c r="I170" s="1"/>
    </row>
    <row r="171" customFormat="false" ht="14.65" hidden="false" customHeight="false" outlineLevel="0" collapsed="false">
      <c r="A171" s="28" t="n">
        <v>9</v>
      </c>
      <c r="B171" s="28" t="n">
        <v>94</v>
      </c>
      <c r="C171" s="28" t="s">
        <v>257</v>
      </c>
      <c r="D171" s="28" t="n">
        <v>1977</v>
      </c>
      <c r="E171" s="28" t="s">
        <v>61</v>
      </c>
      <c r="F171" s="2" t="s">
        <v>258</v>
      </c>
      <c r="G171" s="2" t="n">
        <v>304</v>
      </c>
      <c r="H171" s="1"/>
      <c r="I171" s="1"/>
    </row>
    <row r="172" customFormat="false" ht="14.65" hidden="false" customHeight="false" outlineLevel="0" collapsed="false">
      <c r="A172" s="28" t="n">
        <v>10</v>
      </c>
      <c r="B172" s="28" t="n">
        <v>104</v>
      </c>
      <c r="C172" s="28" t="s">
        <v>259</v>
      </c>
      <c r="D172" s="28" t="n">
        <v>1980</v>
      </c>
      <c r="E172" s="28" t="s">
        <v>56</v>
      </c>
      <c r="F172" s="2" t="s">
        <v>260</v>
      </c>
      <c r="G172" s="2" t="n">
        <v>302</v>
      </c>
      <c r="H172" s="1"/>
      <c r="I172" s="1"/>
    </row>
    <row r="173" customFormat="false" ht="14.65" hidden="false" customHeight="false" outlineLevel="0" collapsed="false">
      <c r="A173" s="28" t="n">
        <v>11</v>
      </c>
      <c r="B173" s="28" t="n">
        <v>111</v>
      </c>
      <c r="C173" s="28" t="s">
        <v>261</v>
      </c>
      <c r="D173" s="28" t="n">
        <v>1971</v>
      </c>
      <c r="E173" s="28" t="s">
        <v>65</v>
      </c>
      <c r="F173" s="2" t="s">
        <v>262</v>
      </c>
      <c r="G173" s="2" t="n">
        <v>300</v>
      </c>
      <c r="H173" s="1"/>
      <c r="I173" s="1"/>
    </row>
    <row r="174" customFormat="false" ht="14.65" hidden="false" customHeight="false" outlineLevel="0" collapsed="false">
      <c r="A174" s="28" t="n">
        <v>12</v>
      </c>
      <c r="B174" s="28" t="n">
        <v>103</v>
      </c>
      <c r="C174" s="28" t="s">
        <v>263</v>
      </c>
      <c r="D174" s="28" t="n">
        <v>1955</v>
      </c>
      <c r="E174" s="28" t="s">
        <v>58</v>
      </c>
      <c r="F174" s="2" t="s">
        <v>264</v>
      </c>
      <c r="G174" s="2" t="n">
        <v>298</v>
      </c>
      <c r="H174" s="1"/>
      <c r="I174" s="1"/>
    </row>
    <row r="175" customFormat="false" ht="14.65" hidden="false" customHeight="false" outlineLevel="0" collapsed="false">
      <c r="A175" s="28" t="n">
        <v>13</v>
      </c>
      <c r="B175" s="28" t="n">
        <v>126</v>
      </c>
      <c r="C175" s="28" t="s">
        <v>265</v>
      </c>
      <c r="D175" s="28" t="n">
        <v>1955</v>
      </c>
      <c r="E175" s="28" t="s">
        <v>56</v>
      </c>
      <c r="F175" s="2" t="s">
        <v>266</v>
      </c>
      <c r="G175" s="2" t="n">
        <v>296</v>
      </c>
      <c r="H175" s="1"/>
      <c r="I175" s="1"/>
    </row>
    <row r="176" customFormat="false" ht="14.65" hidden="false" customHeight="false" outlineLevel="0" collapsed="false">
      <c r="A176" s="28" t="n">
        <v>14</v>
      </c>
      <c r="B176" s="28" t="n">
        <v>119</v>
      </c>
      <c r="C176" s="28" t="s">
        <v>267</v>
      </c>
      <c r="D176" s="28" t="n">
        <v>1969</v>
      </c>
      <c r="E176" s="28" t="s">
        <v>61</v>
      </c>
      <c r="F176" s="2" t="s">
        <v>268</v>
      </c>
      <c r="G176" s="2" t="n">
        <v>294</v>
      </c>
      <c r="H176" s="1"/>
      <c r="I176" s="1"/>
    </row>
    <row r="177" customFormat="false" ht="14.65" hidden="false" customHeight="false" outlineLevel="0" collapsed="false">
      <c r="A177" s="28" t="n">
        <v>15</v>
      </c>
      <c r="B177" s="28" t="n">
        <v>139</v>
      </c>
      <c r="C177" s="28" t="s">
        <v>269</v>
      </c>
      <c r="D177" s="28" t="n">
        <v>1975</v>
      </c>
      <c r="E177" s="28" t="s">
        <v>56</v>
      </c>
      <c r="F177" s="2" t="s">
        <v>270</v>
      </c>
      <c r="G177" s="2" t="n">
        <v>292</v>
      </c>
      <c r="H177" s="1"/>
      <c r="I177" s="1"/>
    </row>
    <row r="178" customFormat="false" ht="14.65" hidden="false" customHeight="false" outlineLevel="0" collapsed="false">
      <c r="A178" s="28" t="n">
        <v>16</v>
      </c>
      <c r="B178" s="28" t="n">
        <v>145</v>
      </c>
      <c r="C178" s="28" t="s">
        <v>271</v>
      </c>
      <c r="D178" s="28" t="n">
        <v>1956</v>
      </c>
      <c r="E178" s="28" t="s">
        <v>55</v>
      </c>
      <c r="F178" s="2" t="s">
        <v>272</v>
      </c>
      <c r="G178" s="2" t="n">
        <v>290</v>
      </c>
      <c r="H178" s="1"/>
      <c r="I178" s="1"/>
    </row>
    <row r="179" customFormat="false" ht="14.65" hidden="false" customHeight="false" outlineLevel="0" collapsed="false">
      <c r="A179" s="28" t="n">
        <v>17</v>
      </c>
      <c r="B179" s="28" t="n">
        <v>141</v>
      </c>
      <c r="C179" s="28" t="s">
        <v>273</v>
      </c>
      <c r="D179" s="28" t="n">
        <v>1966</v>
      </c>
      <c r="E179" s="28" t="s">
        <v>56</v>
      </c>
      <c r="F179" s="2" t="s">
        <v>274</v>
      </c>
      <c r="G179" s="2" t="n">
        <v>288</v>
      </c>
      <c r="H179" s="1"/>
      <c r="I179" s="1"/>
    </row>
    <row r="180" customFormat="false" ht="14.65" hidden="false" customHeight="false" outlineLevel="0" collapsed="false">
      <c r="A180" s="28" t="n">
        <v>18</v>
      </c>
      <c r="B180" s="28" t="n">
        <v>148</v>
      </c>
      <c r="C180" s="28" t="s">
        <v>154</v>
      </c>
      <c r="D180" s="28" t="n">
        <v>1954</v>
      </c>
      <c r="E180" s="28" t="s">
        <v>59</v>
      </c>
      <c r="F180" s="2" t="s">
        <v>275</v>
      </c>
      <c r="G180" s="2" t="n">
        <v>286</v>
      </c>
      <c r="H180" s="1"/>
      <c r="I180" s="1"/>
    </row>
    <row r="181" customFormat="false" ht="14.65" hidden="false" customHeight="false" outlineLevel="0" collapsed="false">
      <c r="A181" s="28" t="n">
        <v>19</v>
      </c>
      <c r="B181" s="28" t="n">
        <v>146</v>
      </c>
      <c r="C181" s="28" t="s">
        <v>276</v>
      </c>
      <c r="D181" s="28" t="n">
        <v>1969</v>
      </c>
      <c r="E181" s="28" t="s">
        <v>56</v>
      </c>
      <c r="F181" s="2" t="s">
        <v>277</v>
      </c>
      <c r="G181" s="2" t="n">
        <v>284</v>
      </c>
      <c r="H181" s="1"/>
      <c r="I181" s="1"/>
    </row>
    <row r="182" customFormat="false" ht="14.65" hidden="false" customHeight="false" outlineLevel="0" collapsed="false">
      <c r="A182" s="28" t="n">
        <v>20</v>
      </c>
      <c r="B182" s="28" t="n">
        <v>155</v>
      </c>
      <c r="C182" s="28" t="s">
        <v>278</v>
      </c>
      <c r="D182" s="28" t="n">
        <v>1969</v>
      </c>
      <c r="E182" s="28" t="s">
        <v>57</v>
      </c>
      <c r="F182" s="2" t="s">
        <v>279</v>
      </c>
      <c r="G182" s="2" t="n">
        <v>282</v>
      </c>
      <c r="H182" s="1"/>
      <c r="I182" s="1"/>
    </row>
    <row r="183" customFormat="false" ht="14.65" hidden="false" customHeight="false" outlineLevel="0" collapsed="false">
      <c r="A183" s="28" t="n">
        <v>21</v>
      </c>
      <c r="B183" s="28" t="n">
        <v>151</v>
      </c>
      <c r="C183" s="28" t="s">
        <v>280</v>
      </c>
      <c r="D183" s="28" t="n">
        <v>1971</v>
      </c>
      <c r="E183" s="28" t="s">
        <v>55</v>
      </c>
      <c r="F183" s="2" t="s">
        <v>281</v>
      </c>
      <c r="G183" s="2" t="n">
        <v>280</v>
      </c>
      <c r="H183" s="1"/>
      <c r="I183" s="1"/>
    </row>
    <row r="184" customFormat="false" ht="14.65" hidden="false" customHeight="false" outlineLevel="0" collapsed="false">
      <c r="A184" s="28" t="n">
        <v>22</v>
      </c>
      <c r="B184" s="28" t="n">
        <v>157</v>
      </c>
      <c r="C184" s="28" t="s">
        <v>282</v>
      </c>
      <c r="D184" s="28" t="n">
        <v>1977</v>
      </c>
      <c r="E184" s="28" t="s">
        <v>55</v>
      </c>
      <c r="F184" s="2" t="s">
        <v>283</v>
      </c>
      <c r="G184" s="2" t="n">
        <v>278</v>
      </c>
      <c r="H184" s="1"/>
      <c r="I184" s="1"/>
    </row>
    <row r="185" customFormat="false" ht="14.65" hidden="false" customHeight="false" outlineLevel="0" collapsed="false">
      <c r="A185" s="28" t="n">
        <v>23</v>
      </c>
      <c r="B185" s="28" t="n">
        <v>171</v>
      </c>
      <c r="C185" s="28" t="s">
        <v>284</v>
      </c>
      <c r="D185" s="28" t="n">
        <v>1951</v>
      </c>
      <c r="E185" s="28" t="s">
        <v>57</v>
      </c>
      <c r="F185" s="2" t="s">
        <v>285</v>
      </c>
      <c r="G185" s="2" t="n">
        <v>276</v>
      </c>
      <c r="H185" s="1"/>
      <c r="I185" s="1"/>
    </row>
    <row r="186" customFormat="false" ht="14.65" hidden="false" customHeight="false" outlineLevel="0" collapsed="false">
      <c r="A186" s="28" t="n">
        <v>24</v>
      </c>
      <c r="B186" s="28" t="n">
        <v>172</v>
      </c>
      <c r="C186" s="28" t="s">
        <v>286</v>
      </c>
      <c r="D186" s="28" t="n">
        <v>1959</v>
      </c>
      <c r="E186" s="28" t="s">
        <v>63</v>
      </c>
      <c r="F186" s="2" t="s">
        <v>287</v>
      </c>
      <c r="G186" s="2" t="s">
        <v>288</v>
      </c>
      <c r="H186" s="1"/>
      <c r="I186" s="1"/>
    </row>
    <row r="187" customFormat="false" ht="14.65" hidden="false" customHeight="false" outlineLevel="0" collapsed="false">
      <c r="A187" s="28"/>
      <c r="B187" s="28"/>
      <c r="C187" s="28"/>
      <c r="D187" s="28"/>
      <c r="E187" s="28"/>
      <c r="F187" s="28"/>
      <c r="I187" s="1"/>
    </row>
    <row r="188" customFormat="false" ht="14.65" hidden="false" customHeight="false" outlineLevel="0" collapsed="false">
      <c r="A188" s="28"/>
      <c r="B188" s="28"/>
      <c r="C188" s="28"/>
      <c r="D188" s="28"/>
      <c r="E188" s="28"/>
      <c r="F188" s="28"/>
      <c r="I188" s="1"/>
    </row>
    <row r="189" customFormat="false" ht="14.65" hidden="false" customHeight="false" outlineLevel="0" collapsed="false">
      <c r="A189" s="36"/>
      <c r="B189" s="36"/>
      <c r="C189" s="36"/>
      <c r="D189" s="36"/>
      <c r="E189" s="36"/>
      <c r="F189" s="36"/>
      <c r="G189" s="37"/>
    </row>
    <row r="190" customFormat="false" ht="14.65" hidden="false" customHeight="false" outlineLevel="0" collapsed="false">
      <c r="A190" s="2"/>
      <c r="E190" s="2"/>
      <c r="G190" s="38"/>
      <c r="I190" s="1"/>
    </row>
    <row r="191" customFormat="false" ht="14.65" hidden="false" customHeight="false" outlineLevel="0" collapsed="false">
      <c r="A191" s="25" t="s">
        <v>50</v>
      </c>
      <c r="B191" s="25" t="s">
        <v>240</v>
      </c>
      <c r="C191" s="26"/>
      <c r="D191" s="26"/>
      <c r="E191" s="26"/>
      <c r="F191" s="26"/>
      <c r="G191" s="26"/>
      <c r="H191" s="27"/>
      <c r="I191" s="1"/>
    </row>
    <row r="192" customFormat="false" ht="14.65" hidden="false" customHeight="false" outlineLevel="0" collapsed="false">
      <c r="A192" s="26" t="s">
        <v>87</v>
      </c>
      <c r="B192" s="26" t="s">
        <v>88</v>
      </c>
      <c r="C192" s="26" t="s">
        <v>89</v>
      </c>
      <c r="D192" s="26" t="s">
        <v>90</v>
      </c>
      <c r="E192" s="26" t="s">
        <v>91</v>
      </c>
      <c r="F192" s="26" t="s">
        <v>92</v>
      </c>
      <c r="G192" s="26" t="s">
        <v>93</v>
      </c>
      <c r="H192" s="1"/>
      <c r="I192" s="1"/>
    </row>
    <row r="193" customFormat="false" ht="14.65" hidden="false" customHeight="false" outlineLevel="0" collapsed="false">
      <c r="A193" s="28" t="n">
        <v>1</v>
      </c>
      <c r="B193" s="28" t="n">
        <v>30</v>
      </c>
      <c r="C193" s="28" t="s">
        <v>289</v>
      </c>
      <c r="D193" s="28" t="n">
        <v>1980</v>
      </c>
      <c r="E193" s="28" t="s">
        <v>55</v>
      </c>
      <c r="F193" s="2" t="s">
        <v>290</v>
      </c>
      <c r="G193" s="2" t="n">
        <v>320</v>
      </c>
      <c r="H193" s="1"/>
      <c r="I193" s="1"/>
    </row>
    <row r="194" customFormat="false" ht="14.65" hidden="false" customHeight="false" outlineLevel="0" collapsed="false">
      <c r="A194" s="28" t="n">
        <v>2</v>
      </c>
      <c r="B194" s="28" t="n">
        <v>80</v>
      </c>
      <c r="C194" s="28" t="s">
        <v>291</v>
      </c>
      <c r="D194" s="28" t="n">
        <v>1980</v>
      </c>
      <c r="E194" s="28" t="s">
        <v>55</v>
      </c>
      <c r="F194" s="2" t="s">
        <v>292</v>
      </c>
      <c r="G194" s="2" t="n">
        <v>318</v>
      </c>
      <c r="H194" s="1"/>
      <c r="I194" s="1"/>
    </row>
    <row r="195" customFormat="false" ht="14.65" hidden="false" customHeight="false" outlineLevel="0" collapsed="false">
      <c r="A195" s="28" t="n">
        <v>3</v>
      </c>
      <c r="B195" s="28" t="n">
        <v>105</v>
      </c>
      <c r="C195" s="28" t="s">
        <v>293</v>
      </c>
      <c r="D195" s="28" t="n">
        <v>1976</v>
      </c>
      <c r="E195" s="28" t="s">
        <v>55</v>
      </c>
      <c r="F195" s="2" t="s">
        <v>294</v>
      </c>
      <c r="G195" s="2" t="n">
        <v>316</v>
      </c>
      <c r="H195" s="1"/>
      <c r="I195" s="1"/>
    </row>
    <row r="196" customFormat="false" ht="14.65" hidden="false" customHeight="false" outlineLevel="0" collapsed="false">
      <c r="A196" s="28" t="n">
        <v>4</v>
      </c>
      <c r="B196" s="28" t="n">
        <v>67</v>
      </c>
      <c r="C196" s="28" t="s">
        <v>295</v>
      </c>
      <c r="D196" s="28" t="n">
        <v>1964</v>
      </c>
      <c r="E196" s="28" t="s">
        <v>58</v>
      </c>
      <c r="F196" s="2" t="s">
        <v>296</v>
      </c>
      <c r="G196" s="2" t="n">
        <v>314</v>
      </c>
      <c r="H196" s="1"/>
      <c r="I196" s="1"/>
    </row>
    <row r="197" customFormat="false" ht="14.65" hidden="false" customHeight="false" outlineLevel="0" collapsed="false">
      <c r="A197" s="28" t="n">
        <v>5</v>
      </c>
      <c r="B197" s="28" t="n">
        <v>68</v>
      </c>
      <c r="C197" s="28" t="s">
        <v>297</v>
      </c>
      <c r="D197" s="28" t="n">
        <v>1959</v>
      </c>
      <c r="E197" s="28" t="s">
        <v>58</v>
      </c>
      <c r="F197" s="2" t="s">
        <v>298</v>
      </c>
      <c r="G197" s="2" t="n">
        <v>312</v>
      </c>
      <c r="H197" s="1"/>
      <c r="I197" s="1"/>
    </row>
    <row r="198" customFormat="false" ht="14.65" hidden="false" customHeight="false" outlineLevel="0" collapsed="false">
      <c r="A198" s="28" t="n">
        <v>6</v>
      </c>
      <c r="B198" s="28" t="n">
        <v>69</v>
      </c>
      <c r="C198" s="28" t="s">
        <v>299</v>
      </c>
      <c r="D198" s="28" t="n">
        <v>1987</v>
      </c>
      <c r="E198" s="28" t="s">
        <v>55</v>
      </c>
      <c r="F198" s="2" t="s">
        <v>300</v>
      </c>
      <c r="G198" s="2" t="n">
        <v>310</v>
      </c>
      <c r="H198" s="1"/>
      <c r="I198" s="1"/>
    </row>
    <row r="199" customFormat="false" ht="14.65" hidden="false" customHeight="false" outlineLevel="0" collapsed="false">
      <c r="A199" s="28" t="n">
        <v>7</v>
      </c>
      <c r="B199" s="28" t="n">
        <v>118</v>
      </c>
      <c r="C199" s="28" t="s">
        <v>301</v>
      </c>
      <c r="D199" s="28" t="n">
        <v>1976</v>
      </c>
      <c r="E199" s="28" t="s">
        <v>67</v>
      </c>
      <c r="F199" s="2" t="s">
        <v>302</v>
      </c>
      <c r="G199" s="2" t="n">
        <v>308</v>
      </c>
      <c r="H199" s="1"/>
      <c r="I199" s="1"/>
    </row>
    <row r="200" customFormat="false" ht="14.65" hidden="false" customHeight="false" outlineLevel="0" collapsed="false">
      <c r="A200" s="28" t="n">
        <v>8</v>
      </c>
      <c r="B200" s="28" t="n">
        <v>133</v>
      </c>
      <c r="C200" s="28" t="s">
        <v>303</v>
      </c>
      <c r="D200" s="28" t="n">
        <v>1973</v>
      </c>
      <c r="E200" s="28" t="s">
        <v>60</v>
      </c>
      <c r="F200" s="2" t="s">
        <v>304</v>
      </c>
      <c r="G200" s="2" t="n">
        <v>306</v>
      </c>
      <c r="H200" s="1"/>
      <c r="I200" s="1"/>
    </row>
    <row r="201" customFormat="false" ht="14.65" hidden="false" customHeight="false" outlineLevel="0" collapsed="false">
      <c r="A201" s="28" t="n">
        <v>9</v>
      </c>
      <c r="B201" s="28" t="n">
        <v>142</v>
      </c>
      <c r="C201" s="28" t="s">
        <v>305</v>
      </c>
      <c r="D201" s="28" t="n">
        <v>1954</v>
      </c>
      <c r="E201" s="28" t="s">
        <v>55</v>
      </c>
      <c r="F201" s="2" t="s">
        <v>306</v>
      </c>
      <c r="G201" s="2" t="n">
        <v>304</v>
      </c>
      <c r="H201" s="1"/>
      <c r="I201" s="1"/>
    </row>
    <row r="202" customFormat="false" ht="14.65" hidden="false" customHeight="false" outlineLevel="0" collapsed="false">
      <c r="A202" s="28" t="n">
        <v>10</v>
      </c>
      <c r="B202" s="28" t="n">
        <v>158</v>
      </c>
      <c r="C202" s="28" t="s">
        <v>307</v>
      </c>
      <c r="D202" s="28" t="n">
        <v>1953</v>
      </c>
      <c r="E202" s="28" t="s">
        <v>59</v>
      </c>
      <c r="F202" s="2" t="s">
        <v>308</v>
      </c>
      <c r="G202" s="2" t="n">
        <v>302</v>
      </c>
      <c r="H202" s="1"/>
      <c r="I202" s="1"/>
    </row>
    <row r="203" customFormat="false" ht="14.65" hidden="false" customHeight="false" outlineLevel="0" collapsed="false">
      <c r="A203" s="2"/>
      <c r="E203" s="2"/>
      <c r="I203" s="1"/>
    </row>
    <row r="204" customFormat="false" ht="14.65" hidden="false" customHeight="false" outlineLevel="0" collapsed="false">
      <c r="A204" s="2"/>
      <c r="E204" s="2"/>
      <c r="I204" s="1"/>
    </row>
    <row r="205" customFormat="false" ht="14.65" hidden="false" customHeight="false" outlineLevel="0" collapsed="false">
      <c r="A205" s="25" t="s">
        <v>49</v>
      </c>
      <c r="B205" s="25" t="s">
        <v>309</v>
      </c>
      <c r="C205" s="26"/>
      <c r="D205" s="26"/>
      <c r="E205" s="26"/>
      <c r="F205" s="26"/>
      <c r="G205" s="26"/>
      <c r="H205" s="27"/>
      <c r="I205" s="1"/>
    </row>
    <row r="206" customFormat="false" ht="14.65" hidden="false" customHeight="false" outlineLevel="0" collapsed="false">
      <c r="A206" s="26" t="s">
        <v>87</v>
      </c>
      <c r="B206" s="26" t="s">
        <v>88</v>
      </c>
      <c r="C206" s="26" t="s">
        <v>89</v>
      </c>
      <c r="D206" s="26" t="s">
        <v>90</v>
      </c>
      <c r="E206" s="26" t="s">
        <v>91</v>
      </c>
      <c r="F206" s="26" t="s">
        <v>92</v>
      </c>
      <c r="G206" s="26" t="s">
        <v>93</v>
      </c>
      <c r="H206" s="1"/>
      <c r="I206" s="1"/>
    </row>
    <row r="207" customFormat="false" ht="14.65" hidden="false" customHeight="false" outlineLevel="0" collapsed="false">
      <c r="A207" s="28" t="n">
        <v>1</v>
      </c>
      <c r="B207" s="28" t="n">
        <v>3</v>
      </c>
      <c r="C207" s="28" t="s">
        <v>310</v>
      </c>
      <c r="D207" s="28" t="n">
        <v>2007</v>
      </c>
      <c r="E207" s="28" t="s">
        <v>78</v>
      </c>
      <c r="F207" s="2" t="s">
        <v>311</v>
      </c>
      <c r="G207" s="2" t="n">
        <v>130</v>
      </c>
      <c r="H207" s="1"/>
      <c r="I207" s="1"/>
    </row>
    <row r="208" customFormat="false" ht="14.65" hidden="false" customHeight="false" outlineLevel="0" collapsed="false">
      <c r="A208" s="28" t="n">
        <v>2</v>
      </c>
      <c r="B208" s="28" t="n">
        <v>8</v>
      </c>
      <c r="C208" s="28" t="s">
        <v>312</v>
      </c>
      <c r="D208" s="28" t="n">
        <v>1966</v>
      </c>
      <c r="E208" s="28" t="s">
        <v>55</v>
      </c>
      <c r="F208" s="2" t="s">
        <v>313</v>
      </c>
      <c r="G208" s="2" t="n">
        <v>128.5</v>
      </c>
      <c r="H208" s="1"/>
      <c r="I208" s="1"/>
    </row>
    <row r="209" customFormat="false" ht="14.65" hidden="false" customHeight="false" outlineLevel="0" collapsed="false">
      <c r="A209" s="28" t="n">
        <v>3</v>
      </c>
      <c r="B209" s="28" t="n">
        <v>19</v>
      </c>
      <c r="C209" s="28" t="s">
        <v>314</v>
      </c>
      <c r="D209" s="28" t="n">
        <v>1976</v>
      </c>
      <c r="E209" s="28" t="s">
        <v>66</v>
      </c>
      <c r="F209" s="2" t="s">
        <v>315</v>
      </c>
      <c r="G209" s="2" t="n">
        <v>127</v>
      </c>
      <c r="H209" s="1"/>
      <c r="I209" s="1"/>
    </row>
    <row r="210" customFormat="false" ht="14.65" hidden="false" customHeight="false" outlineLevel="0" collapsed="false">
      <c r="A210" s="28" t="n">
        <v>4</v>
      </c>
      <c r="B210" s="28" t="n">
        <v>29</v>
      </c>
      <c r="C210" s="28" t="s">
        <v>316</v>
      </c>
      <c r="D210" s="28" t="n">
        <v>1969</v>
      </c>
      <c r="E210" s="28" t="s">
        <v>67</v>
      </c>
      <c r="F210" s="2" t="s">
        <v>317</v>
      </c>
      <c r="G210" s="2" t="n">
        <v>125.5</v>
      </c>
      <c r="H210" s="1"/>
      <c r="I210" s="1"/>
    </row>
    <row r="211" customFormat="false" ht="14.65" hidden="false" customHeight="false" outlineLevel="0" collapsed="false">
      <c r="A211" s="28" t="n">
        <v>5</v>
      </c>
      <c r="B211" s="28" t="n">
        <v>195</v>
      </c>
      <c r="C211" s="28" t="s">
        <v>318</v>
      </c>
      <c r="D211" s="28" t="n">
        <v>1977</v>
      </c>
      <c r="E211" s="28" t="s">
        <v>55</v>
      </c>
      <c r="F211" s="2" t="s">
        <v>319</v>
      </c>
      <c r="G211" s="2" t="n">
        <v>124</v>
      </c>
      <c r="H211" s="1"/>
      <c r="I211" s="1"/>
    </row>
    <row r="212" customFormat="false" ht="14.65" hidden="false" customHeight="false" outlineLevel="0" collapsed="false">
      <c r="A212" s="28" t="n">
        <v>6</v>
      </c>
      <c r="B212" s="28" t="n">
        <v>72</v>
      </c>
      <c r="C212" s="28" t="s">
        <v>320</v>
      </c>
      <c r="D212" s="28" t="n">
        <v>1975</v>
      </c>
      <c r="E212" s="28" t="s">
        <v>62</v>
      </c>
      <c r="F212" s="2" t="s">
        <v>321</v>
      </c>
      <c r="G212" s="2" t="n">
        <v>122.5</v>
      </c>
      <c r="H212" s="1"/>
      <c r="I212" s="1"/>
    </row>
    <row r="213" customFormat="false" ht="14.65" hidden="false" customHeight="false" outlineLevel="0" collapsed="false">
      <c r="A213" s="28" t="n">
        <v>7</v>
      </c>
      <c r="B213" s="28" t="n">
        <v>197</v>
      </c>
      <c r="C213" s="28" t="s">
        <v>322</v>
      </c>
      <c r="D213" s="28" t="n">
        <v>1985</v>
      </c>
      <c r="E213" s="28" t="s">
        <v>55</v>
      </c>
      <c r="F213" s="2" t="s">
        <v>323</v>
      </c>
      <c r="G213" s="2" t="n">
        <v>121</v>
      </c>
      <c r="H213" s="1"/>
      <c r="I213" s="1"/>
    </row>
    <row r="214" customFormat="false" ht="14.65" hidden="false" customHeight="false" outlineLevel="0" collapsed="false">
      <c r="A214" s="28" t="n">
        <v>8</v>
      </c>
      <c r="B214" s="28" t="n">
        <v>62</v>
      </c>
      <c r="C214" s="28" t="s">
        <v>324</v>
      </c>
      <c r="D214" s="28" t="n">
        <v>1970</v>
      </c>
      <c r="E214" s="28" t="s">
        <v>55</v>
      </c>
      <c r="F214" s="2" t="s">
        <v>325</v>
      </c>
      <c r="G214" s="2" t="n">
        <v>119.5</v>
      </c>
      <c r="H214" s="1"/>
      <c r="I214" s="1"/>
    </row>
    <row r="215" customFormat="false" ht="14.65" hidden="false" customHeight="false" outlineLevel="0" collapsed="false">
      <c r="A215" s="28" t="n">
        <v>9</v>
      </c>
      <c r="B215" s="28" t="n">
        <v>188</v>
      </c>
      <c r="C215" s="28" t="s">
        <v>326</v>
      </c>
      <c r="D215" s="28" t="n">
        <v>1988</v>
      </c>
      <c r="E215" s="28" t="s">
        <v>79</v>
      </c>
      <c r="F215" s="2" t="s">
        <v>327</v>
      </c>
      <c r="G215" s="2" t="n">
        <v>118</v>
      </c>
      <c r="H215" s="1"/>
      <c r="I215" s="1"/>
    </row>
    <row r="216" customFormat="false" ht="14.65" hidden="false" customHeight="false" outlineLevel="0" collapsed="false">
      <c r="A216" s="28" t="n">
        <v>10</v>
      </c>
      <c r="B216" s="28" t="n">
        <v>113</v>
      </c>
      <c r="C216" s="28" t="s">
        <v>328</v>
      </c>
      <c r="D216" s="28" t="n">
        <v>1974</v>
      </c>
      <c r="E216" s="28" t="s">
        <v>59</v>
      </c>
      <c r="F216" s="2" t="s">
        <v>329</v>
      </c>
      <c r="G216" s="2" t="n">
        <v>116.5</v>
      </c>
      <c r="H216" s="1"/>
      <c r="I216" s="1"/>
    </row>
    <row r="217" customFormat="false" ht="14.65" hidden="false" customHeight="false" outlineLevel="0" collapsed="false">
      <c r="A217" s="28" t="n">
        <v>11</v>
      </c>
      <c r="B217" s="28" t="n">
        <v>85</v>
      </c>
      <c r="C217" s="28" t="s">
        <v>330</v>
      </c>
      <c r="D217" s="28" t="n">
        <v>1977</v>
      </c>
      <c r="E217" s="28" t="s">
        <v>67</v>
      </c>
      <c r="F217" s="2" t="s">
        <v>331</v>
      </c>
      <c r="G217" s="2" t="n">
        <v>115</v>
      </c>
      <c r="H217" s="1"/>
      <c r="I217" s="1"/>
    </row>
    <row r="218" customFormat="false" ht="14.65" hidden="false" customHeight="false" outlineLevel="0" collapsed="false">
      <c r="A218" s="28" t="n">
        <v>12</v>
      </c>
      <c r="B218" s="28" t="n">
        <v>135</v>
      </c>
      <c r="C218" s="28" t="s">
        <v>332</v>
      </c>
      <c r="D218" s="28" t="n">
        <v>1982</v>
      </c>
      <c r="E218" s="28" t="s">
        <v>56</v>
      </c>
      <c r="F218" s="2" t="s">
        <v>333</v>
      </c>
      <c r="G218" s="2" t="n">
        <v>113.5</v>
      </c>
      <c r="H218" s="1"/>
      <c r="I218" s="1"/>
    </row>
    <row r="219" customFormat="false" ht="14.65" hidden="false" customHeight="false" outlineLevel="0" collapsed="false">
      <c r="A219" s="28" t="n">
        <v>13</v>
      </c>
      <c r="B219" s="28" t="n">
        <v>100</v>
      </c>
      <c r="C219" s="28" t="s">
        <v>334</v>
      </c>
      <c r="D219" s="28" t="n">
        <v>1972</v>
      </c>
      <c r="E219" s="28" t="s">
        <v>64</v>
      </c>
      <c r="F219" s="2" t="s">
        <v>335</v>
      </c>
      <c r="G219" s="2" t="n">
        <v>112</v>
      </c>
      <c r="H219" s="1"/>
      <c r="I219" s="1"/>
    </row>
    <row r="220" customFormat="false" ht="14.65" hidden="false" customHeight="false" outlineLevel="0" collapsed="false">
      <c r="A220" s="28" t="n">
        <v>14</v>
      </c>
      <c r="B220" s="28" t="n">
        <v>96</v>
      </c>
      <c r="C220" s="28" t="s">
        <v>336</v>
      </c>
      <c r="D220" s="28" t="n">
        <v>1974</v>
      </c>
      <c r="E220" s="28" t="s">
        <v>75</v>
      </c>
      <c r="F220" s="2" t="s">
        <v>337</v>
      </c>
      <c r="G220" s="2" t="n">
        <v>110.5</v>
      </c>
      <c r="H220" s="1"/>
      <c r="I220" s="1"/>
    </row>
    <row r="221" customFormat="false" ht="14.65" hidden="false" customHeight="false" outlineLevel="0" collapsed="false">
      <c r="A221" s="28" t="n">
        <v>15</v>
      </c>
      <c r="B221" s="28" t="n">
        <v>124</v>
      </c>
      <c r="C221" s="28" t="s">
        <v>338</v>
      </c>
      <c r="D221" s="28" t="n">
        <v>1959</v>
      </c>
      <c r="E221" s="28" t="s">
        <v>76</v>
      </c>
      <c r="F221" s="2" t="s">
        <v>339</v>
      </c>
      <c r="G221" s="2" t="n">
        <v>109</v>
      </c>
      <c r="H221" s="1"/>
      <c r="I221" s="1"/>
    </row>
    <row r="222" customFormat="false" ht="14.65" hidden="false" customHeight="false" outlineLevel="0" collapsed="false">
      <c r="A222" s="28" t="n">
        <v>16</v>
      </c>
      <c r="B222" s="28" t="n">
        <v>140</v>
      </c>
      <c r="C222" s="28" t="s">
        <v>340</v>
      </c>
      <c r="D222" s="28" t="n">
        <v>1964</v>
      </c>
      <c r="E222" s="28" t="s">
        <v>55</v>
      </c>
      <c r="F222" s="2" t="s">
        <v>341</v>
      </c>
      <c r="G222" s="2" t="n">
        <v>107.5</v>
      </c>
      <c r="H222" s="1"/>
      <c r="I222" s="1"/>
    </row>
    <row r="223" customFormat="false" ht="14.65" hidden="false" customHeight="false" outlineLevel="0" collapsed="false">
      <c r="A223" s="28" t="n">
        <v>17</v>
      </c>
      <c r="B223" s="28" t="n">
        <v>86</v>
      </c>
      <c r="C223" s="28" t="s">
        <v>342</v>
      </c>
      <c r="D223" s="28" t="n">
        <v>1975</v>
      </c>
      <c r="E223" s="28" t="s">
        <v>77</v>
      </c>
      <c r="F223" s="2" t="s">
        <v>343</v>
      </c>
      <c r="G223" s="2" t="n">
        <v>106</v>
      </c>
      <c r="H223" s="1"/>
      <c r="I223" s="1"/>
    </row>
    <row r="224" customFormat="false" ht="14.65" hidden="false" customHeight="false" outlineLevel="0" collapsed="false">
      <c r="A224" s="28" t="n">
        <v>18</v>
      </c>
      <c r="B224" s="28" t="n">
        <v>129</v>
      </c>
      <c r="C224" s="28" t="s">
        <v>344</v>
      </c>
      <c r="D224" s="28" t="n">
        <v>1965</v>
      </c>
      <c r="E224" s="28" t="s">
        <v>55</v>
      </c>
      <c r="F224" s="2" t="s">
        <v>345</v>
      </c>
      <c r="G224" s="2" t="n">
        <v>104.5</v>
      </c>
      <c r="H224" s="1"/>
      <c r="I224" s="1"/>
    </row>
    <row r="225" customFormat="false" ht="14.65" hidden="false" customHeight="false" outlineLevel="0" collapsed="false">
      <c r="A225" s="28" t="n">
        <v>19</v>
      </c>
      <c r="B225" s="28" t="n">
        <v>107</v>
      </c>
      <c r="C225" s="28" t="s">
        <v>346</v>
      </c>
      <c r="D225" s="28" t="n">
        <v>1957</v>
      </c>
      <c r="E225" s="28" t="s">
        <v>64</v>
      </c>
      <c r="F225" s="2" t="s">
        <v>347</v>
      </c>
      <c r="G225" s="2" t="n">
        <v>103</v>
      </c>
      <c r="H225" s="1"/>
      <c r="I225" s="1"/>
    </row>
    <row r="226" customFormat="false" ht="14.65" hidden="false" customHeight="false" outlineLevel="0" collapsed="false">
      <c r="A226" s="28" t="n">
        <v>20</v>
      </c>
      <c r="B226" s="28" t="n">
        <v>164</v>
      </c>
      <c r="C226" s="28" t="s">
        <v>348</v>
      </c>
      <c r="D226" s="28" t="n">
        <v>1965</v>
      </c>
      <c r="E226" s="28" t="s">
        <v>55</v>
      </c>
      <c r="F226" s="2" t="s">
        <v>349</v>
      </c>
      <c r="G226" s="2" t="n">
        <v>101.5</v>
      </c>
      <c r="H226" s="1"/>
      <c r="I226" s="1"/>
    </row>
    <row r="227" customFormat="false" ht="14.65" hidden="false" customHeight="false" outlineLevel="0" collapsed="false">
      <c r="A227" s="28" t="n">
        <v>21</v>
      </c>
      <c r="B227" s="28" t="n">
        <v>147</v>
      </c>
      <c r="C227" s="28" t="s">
        <v>350</v>
      </c>
      <c r="D227" s="28" t="n">
        <v>1960</v>
      </c>
      <c r="E227" s="28" t="s">
        <v>59</v>
      </c>
      <c r="F227" s="2" t="s">
        <v>351</v>
      </c>
      <c r="G227" s="2" t="n">
        <v>100</v>
      </c>
      <c r="H227" s="1"/>
      <c r="I227" s="1"/>
    </row>
    <row r="228" customFormat="false" ht="14.65" hidden="false" customHeight="false" outlineLevel="0" collapsed="false">
      <c r="A228" s="28" t="n">
        <v>22</v>
      </c>
      <c r="B228" s="28" t="n">
        <v>159</v>
      </c>
      <c r="C228" s="28" t="s">
        <v>352</v>
      </c>
      <c r="D228" s="28" t="n">
        <v>1946</v>
      </c>
      <c r="E228" s="28" t="s">
        <v>57</v>
      </c>
      <c r="F228" s="2" t="s">
        <v>353</v>
      </c>
      <c r="G228" s="2" t="n">
        <v>98.5</v>
      </c>
      <c r="H228" s="1"/>
      <c r="I228" s="1"/>
    </row>
    <row r="229" customFormat="false" ht="14.65" hidden="false" customHeight="false" outlineLevel="0" collapsed="false">
      <c r="A229" s="28" t="n">
        <v>23</v>
      </c>
      <c r="B229" s="28" t="n">
        <v>166</v>
      </c>
      <c r="C229" s="28" t="s">
        <v>354</v>
      </c>
      <c r="D229" s="28" t="n">
        <v>1956</v>
      </c>
      <c r="E229" s="28" t="s">
        <v>55</v>
      </c>
      <c r="F229" s="2" t="s">
        <v>355</v>
      </c>
      <c r="G229" s="2" t="n">
        <v>97</v>
      </c>
      <c r="H229" s="1"/>
      <c r="I229" s="1"/>
    </row>
    <row r="230" customFormat="false" ht="14.65" hidden="false" customHeight="false" outlineLevel="0" collapsed="false">
      <c r="A230" s="28" t="n">
        <v>24</v>
      </c>
      <c r="B230" s="28" t="n">
        <v>168</v>
      </c>
      <c r="C230" s="28" t="s">
        <v>356</v>
      </c>
      <c r="D230" s="28" t="n">
        <v>1976</v>
      </c>
      <c r="E230" s="28" t="s">
        <v>68</v>
      </c>
      <c r="F230" s="2" t="s">
        <v>357</v>
      </c>
      <c r="G230" s="2" t="n">
        <v>95.5</v>
      </c>
      <c r="H230" s="1"/>
      <c r="I230" s="1"/>
    </row>
    <row r="231" customFormat="false" ht="14.65" hidden="false" customHeight="false" outlineLevel="0" collapsed="false">
      <c r="A231" s="28" t="n">
        <v>25</v>
      </c>
      <c r="B231" s="28" t="n">
        <v>170</v>
      </c>
      <c r="C231" s="28" t="s">
        <v>358</v>
      </c>
      <c r="D231" s="28" t="n">
        <v>1953</v>
      </c>
      <c r="E231" s="28" t="s">
        <v>55</v>
      </c>
      <c r="F231" s="2" t="s">
        <v>359</v>
      </c>
      <c r="G231" s="2" t="n">
        <v>94</v>
      </c>
      <c r="H231" s="1"/>
      <c r="I231" s="1"/>
    </row>
    <row r="232" customFormat="false" ht="14.65" hidden="false" customHeight="false" outlineLevel="0" collapsed="false">
      <c r="A232" s="2"/>
      <c r="E232" s="2"/>
      <c r="G232" s="39"/>
      <c r="I232" s="1"/>
    </row>
    <row r="233" customFormat="false" ht="14.65" hidden="false" customHeight="false" outlineLevel="0" collapsed="false">
      <c r="A233" s="25" t="s">
        <v>50</v>
      </c>
      <c r="B233" s="25" t="s">
        <v>309</v>
      </c>
      <c r="C233" s="26"/>
      <c r="D233" s="26"/>
      <c r="E233" s="26"/>
      <c r="F233" s="26"/>
      <c r="G233" s="26"/>
      <c r="H233" s="27"/>
      <c r="I233" s="1"/>
    </row>
    <row r="234" customFormat="false" ht="14.65" hidden="false" customHeight="false" outlineLevel="0" collapsed="false">
      <c r="A234" s="26" t="s">
        <v>87</v>
      </c>
      <c r="B234" s="26" t="s">
        <v>88</v>
      </c>
      <c r="C234" s="26" t="s">
        <v>360</v>
      </c>
      <c r="D234" s="26" t="s">
        <v>90</v>
      </c>
      <c r="E234" s="26" t="s">
        <v>91</v>
      </c>
      <c r="F234" s="26" t="s">
        <v>92</v>
      </c>
      <c r="G234" s="26" t="s">
        <v>93</v>
      </c>
      <c r="H234" s="1"/>
      <c r="I234" s="1"/>
    </row>
    <row r="235" customFormat="false" ht="14.65" hidden="false" customHeight="false" outlineLevel="0" collapsed="false">
      <c r="A235" s="28" t="n">
        <v>1</v>
      </c>
      <c r="B235" s="28" t="n">
        <v>181</v>
      </c>
      <c r="C235" s="28" t="s">
        <v>361</v>
      </c>
      <c r="D235" s="28" t="n">
        <v>1988</v>
      </c>
      <c r="E235" s="28" t="s">
        <v>61</v>
      </c>
      <c r="F235" s="2" t="s">
        <v>362</v>
      </c>
      <c r="G235" s="2" t="n">
        <v>130</v>
      </c>
      <c r="H235" s="1"/>
      <c r="I235" s="1"/>
    </row>
    <row r="236" customFormat="false" ht="14.65" hidden="false" customHeight="false" outlineLevel="0" collapsed="false">
      <c r="A236" s="28" t="n">
        <v>2</v>
      </c>
      <c r="B236" s="28" t="n">
        <v>32</v>
      </c>
      <c r="C236" s="28" t="s">
        <v>363</v>
      </c>
      <c r="D236" s="28" t="n">
        <v>2004</v>
      </c>
      <c r="E236" s="28" t="s">
        <v>58</v>
      </c>
      <c r="F236" s="2" t="s">
        <v>364</v>
      </c>
      <c r="G236" s="2" t="n">
        <v>128.5</v>
      </c>
      <c r="H236" s="1"/>
      <c r="I236" s="1"/>
    </row>
    <row r="237" customFormat="false" ht="14.65" hidden="false" customHeight="false" outlineLevel="0" collapsed="false">
      <c r="A237" s="28" t="n">
        <v>3</v>
      </c>
      <c r="B237" s="28" t="n">
        <v>49</v>
      </c>
      <c r="C237" s="28" t="s">
        <v>365</v>
      </c>
      <c r="D237" s="28" t="n">
        <v>1971</v>
      </c>
      <c r="E237" s="28" t="s">
        <v>55</v>
      </c>
      <c r="F237" s="2" t="s">
        <v>366</v>
      </c>
      <c r="G237" s="2" t="n">
        <v>127</v>
      </c>
      <c r="H237" s="1"/>
      <c r="I237" s="1"/>
    </row>
    <row r="238" customFormat="false" ht="14.65" hidden="false" customHeight="false" outlineLevel="0" collapsed="false">
      <c r="A238" s="28" t="n">
        <v>4</v>
      </c>
      <c r="B238" s="28" t="n">
        <v>79</v>
      </c>
      <c r="C238" s="28" t="s">
        <v>367</v>
      </c>
      <c r="D238" s="28" t="n">
        <v>1979</v>
      </c>
      <c r="E238" s="28" t="s">
        <v>55</v>
      </c>
      <c r="F238" s="2" t="s">
        <v>368</v>
      </c>
      <c r="G238" s="2" t="n">
        <v>125.5</v>
      </c>
      <c r="H238" s="1"/>
      <c r="I238" s="1"/>
    </row>
    <row r="239" customFormat="false" ht="14.65" hidden="false" customHeight="false" outlineLevel="0" collapsed="false">
      <c r="A239" s="28" t="n">
        <v>5</v>
      </c>
      <c r="B239" s="28" t="n">
        <v>199</v>
      </c>
      <c r="C239" s="28" t="s">
        <v>369</v>
      </c>
      <c r="D239" s="28" t="n">
        <v>2005</v>
      </c>
      <c r="E239" s="28" t="s">
        <v>55</v>
      </c>
      <c r="F239" s="2" t="s">
        <v>370</v>
      </c>
      <c r="G239" s="2" t="n">
        <v>124</v>
      </c>
      <c r="H239" s="1"/>
      <c r="I239" s="1"/>
    </row>
    <row r="240" customFormat="false" ht="14.65" hidden="false" customHeight="false" outlineLevel="0" collapsed="false">
      <c r="A240" s="28" t="n">
        <v>6</v>
      </c>
      <c r="B240" s="28" t="n">
        <v>52</v>
      </c>
      <c r="C240" s="28" t="s">
        <v>371</v>
      </c>
      <c r="D240" s="28" t="n">
        <v>1969</v>
      </c>
      <c r="E240" s="28" t="s">
        <v>67</v>
      </c>
      <c r="F240" s="2" t="s">
        <v>372</v>
      </c>
      <c r="G240" s="2" t="n">
        <v>122.5</v>
      </c>
      <c r="H240" s="1"/>
      <c r="I240" s="1"/>
    </row>
    <row r="241" customFormat="false" ht="14.65" hidden="false" customHeight="false" outlineLevel="0" collapsed="false">
      <c r="A241" s="28" t="n">
        <v>7</v>
      </c>
      <c r="B241" s="28" t="n">
        <v>63</v>
      </c>
      <c r="C241" s="28" t="s">
        <v>373</v>
      </c>
      <c r="D241" s="28" t="n">
        <v>1975</v>
      </c>
      <c r="E241" s="28" t="s">
        <v>55</v>
      </c>
      <c r="F241" s="2" t="s">
        <v>374</v>
      </c>
      <c r="G241" s="2" t="n">
        <v>121</v>
      </c>
      <c r="H241" s="1"/>
      <c r="I241" s="1"/>
    </row>
    <row r="242" customFormat="false" ht="14.65" hidden="false" customHeight="false" outlineLevel="0" collapsed="false">
      <c r="A242" s="28" t="n">
        <v>8</v>
      </c>
      <c r="B242" s="28" t="n">
        <v>82</v>
      </c>
      <c r="C242" s="28" t="s">
        <v>375</v>
      </c>
      <c r="D242" s="28" t="n">
        <v>1977</v>
      </c>
      <c r="E242" s="28" t="s">
        <v>64</v>
      </c>
      <c r="F242" s="2" t="s">
        <v>376</v>
      </c>
      <c r="G242" s="2" t="n">
        <v>119.5</v>
      </c>
      <c r="H242" s="1"/>
      <c r="I242" s="1"/>
    </row>
    <row r="243" customFormat="false" ht="14.65" hidden="false" customHeight="false" outlineLevel="0" collapsed="false">
      <c r="A243" s="28" t="n">
        <v>9</v>
      </c>
      <c r="B243" s="28" t="n">
        <v>45</v>
      </c>
      <c r="C243" s="28" t="s">
        <v>377</v>
      </c>
      <c r="D243" s="28" t="n">
        <v>2001</v>
      </c>
      <c r="E243" s="28" t="s">
        <v>62</v>
      </c>
      <c r="F243" s="2" t="s">
        <v>378</v>
      </c>
      <c r="G243" s="2" t="n">
        <v>118</v>
      </c>
      <c r="H243" s="1"/>
      <c r="I243" s="1"/>
    </row>
    <row r="244" customFormat="false" ht="14.65" hidden="false" customHeight="false" outlineLevel="0" collapsed="false">
      <c r="A244" s="28" t="n">
        <v>10</v>
      </c>
      <c r="B244" s="28" t="n">
        <v>123</v>
      </c>
      <c r="C244" s="28" t="s">
        <v>379</v>
      </c>
      <c r="D244" s="28" t="n">
        <v>1976</v>
      </c>
      <c r="E244" s="28" t="s">
        <v>68</v>
      </c>
      <c r="F244" s="2" t="s">
        <v>378</v>
      </c>
      <c r="G244" s="2" t="n">
        <v>116.5</v>
      </c>
      <c r="H244" s="1"/>
      <c r="I244" s="1"/>
    </row>
    <row r="245" customFormat="false" ht="14.65" hidden="false" customHeight="false" outlineLevel="0" collapsed="false">
      <c r="A245" s="28" t="n">
        <v>11</v>
      </c>
      <c r="B245" s="28" t="n">
        <v>81</v>
      </c>
      <c r="C245" s="28" t="s">
        <v>380</v>
      </c>
      <c r="D245" s="28" t="n">
        <v>1962</v>
      </c>
      <c r="E245" s="28" t="s">
        <v>65</v>
      </c>
      <c r="F245" s="2" t="s">
        <v>381</v>
      </c>
      <c r="G245" s="2" t="n">
        <v>115</v>
      </c>
      <c r="H245" s="1"/>
      <c r="I245" s="1"/>
    </row>
    <row r="246" customFormat="false" ht="14.65" hidden="false" customHeight="false" outlineLevel="0" collapsed="false">
      <c r="A246" s="28" t="n">
        <v>12</v>
      </c>
      <c r="B246" s="28" t="n">
        <v>114</v>
      </c>
      <c r="C246" s="28" t="s">
        <v>382</v>
      </c>
      <c r="D246" s="28" t="n">
        <v>1973</v>
      </c>
      <c r="E246" s="28" t="s">
        <v>66</v>
      </c>
      <c r="F246" s="2" t="s">
        <v>383</v>
      </c>
      <c r="G246" s="2" t="n">
        <v>113.5</v>
      </c>
      <c r="H246" s="1"/>
      <c r="I246" s="1"/>
    </row>
    <row r="247" customFormat="false" ht="14.65" hidden="false" customHeight="false" outlineLevel="0" collapsed="false">
      <c r="A247" s="28" t="n">
        <v>13</v>
      </c>
      <c r="B247" s="28" t="n">
        <v>131</v>
      </c>
      <c r="C247" s="28" t="s">
        <v>384</v>
      </c>
      <c r="D247" s="28" t="n">
        <v>1956</v>
      </c>
      <c r="E247" s="28" t="s">
        <v>60</v>
      </c>
      <c r="F247" s="2" t="s">
        <v>385</v>
      </c>
      <c r="G247" s="2" t="n">
        <v>112</v>
      </c>
      <c r="H247" s="1"/>
      <c r="I247" s="1"/>
    </row>
    <row r="248" customFormat="false" ht="14.65" hidden="false" customHeight="false" outlineLevel="0" collapsed="false">
      <c r="A248" s="28" t="n">
        <v>14</v>
      </c>
      <c r="B248" s="28" t="n">
        <v>136</v>
      </c>
      <c r="C248" s="28" t="s">
        <v>386</v>
      </c>
      <c r="D248" s="28" t="n">
        <v>1969</v>
      </c>
      <c r="E248" s="28" t="s">
        <v>76</v>
      </c>
      <c r="F248" s="2" t="s">
        <v>387</v>
      </c>
      <c r="G248" s="2" t="n">
        <v>110.5</v>
      </c>
      <c r="H248" s="1"/>
      <c r="I248" s="1"/>
    </row>
    <row r="249" customFormat="false" ht="14.65" hidden="false" customHeight="false" outlineLevel="0" collapsed="false">
      <c r="A249" s="28" t="n">
        <v>15</v>
      </c>
      <c r="B249" s="28" t="n">
        <v>152</v>
      </c>
      <c r="C249" s="28" t="s">
        <v>388</v>
      </c>
      <c r="D249" s="28" t="n">
        <v>1974</v>
      </c>
      <c r="E249" s="28" t="s">
        <v>55</v>
      </c>
      <c r="F249" s="2" t="s">
        <v>389</v>
      </c>
      <c r="G249" s="2" t="n">
        <v>109</v>
      </c>
      <c r="H249" s="1"/>
      <c r="I249" s="1"/>
    </row>
    <row r="250" customFormat="false" ht="19.4" hidden="false" customHeight="false" outlineLevel="0" collapsed="false">
      <c r="A250" s="28" t="n">
        <v>16</v>
      </c>
      <c r="B250" s="28" t="n">
        <v>138</v>
      </c>
      <c r="C250" s="40" t="s">
        <v>390</v>
      </c>
      <c r="D250" s="28" t="n">
        <v>1984</v>
      </c>
      <c r="E250" s="28" t="s">
        <v>80</v>
      </c>
      <c r="F250" s="2" t="s">
        <v>391</v>
      </c>
      <c r="G250" s="2" t="n">
        <v>107.5</v>
      </c>
      <c r="H250" s="1"/>
      <c r="I250" s="1"/>
    </row>
    <row r="251" customFormat="false" ht="14.65" hidden="false" customHeight="false" outlineLevel="0" collapsed="false">
      <c r="A251" s="28" t="n">
        <v>17</v>
      </c>
      <c r="B251" s="28" t="n">
        <v>143</v>
      </c>
      <c r="C251" s="28" t="s">
        <v>392</v>
      </c>
      <c r="D251" s="28" t="n">
        <v>1978</v>
      </c>
      <c r="E251" s="28" t="s">
        <v>64</v>
      </c>
      <c r="F251" s="2" t="s">
        <v>393</v>
      </c>
      <c r="G251" s="2" t="n">
        <v>106</v>
      </c>
      <c r="H251" s="1"/>
      <c r="I251" s="1"/>
    </row>
    <row r="252" customFormat="false" ht="14.65" hidden="false" customHeight="false" outlineLevel="0" collapsed="false">
      <c r="A252" s="28" t="n">
        <v>18</v>
      </c>
      <c r="B252" s="28" t="n">
        <v>154</v>
      </c>
      <c r="C252" s="28" t="s">
        <v>394</v>
      </c>
      <c r="D252" s="28" t="n">
        <v>1974</v>
      </c>
      <c r="E252" s="28" t="s">
        <v>60</v>
      </c>
      <c r="F252" s="2" t="s">
        <v>395</v>
      </c>
      <c r="G252" s="2" t="n">
        <v>104.5</v>
      </c>
      <c r="H252" s="1"/>
      <c r="I252" s="1"/>
    </row>
    <row r="253" customFormat="false" ht="14.65" hidden="false" customHeight="false" outlineLevel="0" collapsed="false">
      <c r="A253" s="28" t="n">
        <v>19</v>
      </c>
      <c r="B253" s="28" t="n">
        <v>163</v>
      </c>
      <c r="C253" s="28" t="s">
        <v>396</v>
      </c>
      <c r="D253" s="28" t="n">
        <v>1975</v>
      </c>
      <c r="E253" s="28" t="s">
        <v>59</v>
      </c>
      <c r="F253" s="2" t="s">
        <v>195</v>
      </c>
      <c r="G253" s="2" t="n">
        <v>103</v>
      </c>
      <c r="H253" s="1"/>
      <c r="I253" s="1"/>
    </row>
    <row r="254" customFormat="false" ht="14.65" hidden="false" customHeight="false" outlineLevel="0" collapsed="false">
      <c r="A254" s="28" t="n">
        <v>20</v>
      </c>
      <c r="B254" s="28" t="n">
        <v>174</v>
      </c>
      <c r="C254" s="28" t="s">
        <v>397</v>
      </c>
      <c r="D254" s="28" t="n">
        <v>1974</v>
      </c>
      <c r="E254" s="28" t="s">
        <v>55</v>
      </c>
      <c r="F254" s="2" t="s">
        <v>398</v>
      </c>
      <c r="G254" s="2" t="n">
        <v>101.5</v>
      </c>
      <c r="H254" s="1"/>
      <c r="I254" s="1"/>
    </row>
    <row r="255" customFormat="false" ht="14.65" hidden="false" customHeight="false" outlineLevel="0" collapsed="false">
      <c r="A255" s="28" t="n">
        <v>21</v>
      </c>
      <c r="B255" s="28" t="n">
        <v>173</v>
      </c>
      <c r="C255" s="28" t="s">
        <v>399</v>
      </c>
      <c r="D255" s="28" t="n">
        <v>1947</v>
      </c>
      <c r="E255" s="28" t="s">
        <v>55</v>
      </c>
      <c r="F255" s="2" t="s">
        <v>400</v>
      </c>
      <c r="G255" s="2" t="n">
        <v>100</v>
      </c>
      <c r="H255" s="1"/>
      <c r="I255" s="1"/>
    </row>
    <row r="256" customFormat="false" ht="14.65" hidden="false" customHeight="false" outlineLevel="0" collapsed="false">
      <c r="A256" s="28"/>
      <c r="B256" s="28"/>
      <c r="C256" s="28"/>
      <c r="D256" s="28"/>
      <c r="E256" s="28"/>
      <c r="F256" s="28"/>
      <c r="H256" s="1"/>
      <c r="I256" s="1"/>
    </row>
    <row r="257" customFormat="false" ht="14.65" hidden="false" customHeight="false" outlineLevel="0" collapsed="false">
      <c r="A257" s="2"/>
      <c r="E257" s="2"/>
      <c r="I257" s="1"/>
    </row>
    <row r="258" customFormat="false" ht="14.65" hidden="false" customHeight="false" outlineLevel="0" collapsed="false">
      <c r="A258" s="2"/>
      <c r="E258" s="2"/>
      <c r="I258" s="1"/>
    </row>
    <row r="259" customFormat="false" ht="14.65" hidden="false" customHeight="false" outlineLevel="0" collapsed="false">
      <c r="A259" s="25" t="s">
        <v>49</v>
      </c>
      <c r="B259" s="25" t="s">
        <v>401</v>
      </c>
      <c r="C259" s="26"/>
      <c r="D259" s="26"/>
      <c r="E259" s="26"/>
      <c r="F259" s="26"/>
      <c r="G259" s="26"/>
      <c r="H259" s="27"/>
      <c r="I259" s="1"/>
    </row>
    <row r="260" customFormat="false" ht="14.65" hidden="false" customHeight="false" outlineLevel="0" collapsed="false">
      <c r="A260" s="26" t="s">
        <v>87</v>
      </c>
      <c r="B260" s="26" t="s">
        <v>88</v>
      </c>
      <c r="C260" s="26" t="s">
        <v>89</v>
      </c>
      <c r="D260" s="26" t="s">
        <v>90</v>
      </c>
      <c r="E260" s="26" t="s">
        <v>91</v>
      </c>
      <c r="F260" s="26" t="s">
        <v>92</v>
      </c>
      <c r="G260" s="26" t="s">
        <v>93</v>
      </c>
      <c r="H260" s="1"/>
      <c r="I260" s="1"/>
    </row>
    <row r="261" customFormat="false" ht="14.65" hidden="false" customHeight="false" outlineLevel="0" collapsed="false">
      <c r="A261" s="28" t="n">
        <v>1</v>
      </c>
      <c r="B261" s="28" t="n">
        <v>46</v>
      </c>
      <c r="C261" s="28" t="s">
        <v>402</v>
      </c>
      <c r="D261" s="28" t="n">
        <v>2008</v>
      </c>
      <c r="E261" s="28" t="s">
        <v>55</v>
      </c>
      <c r="F261" s="2" t="s">
        <v>403</v>
      </c>
      <c r="G261" s="2" t="n">
        <v>65</v>
      </c>
      <c r="H261" s="1"/>
      <c r="I261" s="1"/>
    </row>
    <row r="262" customFormat="false" ht="14.65" hidden="false" customHeight="false" outlineLevel="0" collapsed="false">
      <c r="A262" s="28" t="n">
        <v>2</v>
      </c>
      <c r="B262" s="28" t="n">
        <v>150</v>
      </c>
      <c r="C262" s="28" t="s">
        <v>404</v>
      </c>
      <c r="D262" s="28" t="n">
        <v>1970</v>
      </c>
      <c r="E262" s="28" t="s">
        <v>55</v>
      </c>
      <c r="F262" s="2" t="s">
        <v>405</v>
      </c>
      <c r="G262" s="2" t="n">
        <v>64</v>
      </c>
      <c r="H262" s="1"/>
      <c r="I262" s="1"/>
    </row>
    <row r="263" customFormat="false" ht="14.65" hidden="false" customHeight="false" outlineLevel="0" collapsed="false">
      <c r="A263" s="28" t="n">
        <v>3</v>
      </c>
      <c r="B263" s="28" t="n">
        <v>128</v>
      </c>
      <c r="C263" s="28" t="s">
        <v>406</v>
      </c>
      <c r="D263" s="28" t="n">
        <v>1964</v>
      </c>
      <c r="E263" s="28" t="s">
        <v>81</v>
      </c>
      <c r="F263" s="2" t="s">
        <v>407</v>
      </c>
      <c r="G263" s="2" t="n">
        <v>63</v>
      </c>
      <c r="H263" s="1"/>
      <c r="I263" s="1"/>
    </row>
    <row r="264" customFormat="false" ht="14.65" hidden="false" customHeight="false" outlineLevel="0" collapsed="false">
      <c r="A264" s="28" t="n">
        <v>4</v>
      </c>
      <c r="B264" s="28" t="n">
        <v>71</v>
      </c>
      <c r="C264" s="28" t="s">
        <v>408</v>
      </c>
      <c r="D264" s="28" t="n">
        <v>1951</v>
      </c>
      <c r="E264" s="28" t="s">
        <v>63</v>
      </c>
      <c r="F264" s="2" t="s">
        <v>409</v>
      </c>
      <c r="G264" s="2" t="n">
        <v>62</v>
      </c>
      <c r="H264" s="1"/>
      <c r="I264" s="1"/>
    </row>
    <row r="265" customFormat="false" ht="14.65" hidden="false" customHeight="false" outlineLevel="0" collapsed="false">
      <c r="A265" s="28" t="n">
        <v>5</v>
      </c>
      <c r="B265" s="28" t="n">
        <v>206</v>
      </c>
      <c r="C265" s="28" t="s">
        <v>410</v>
      </c>
      <c r="D265" s="28" t="n">
        <v>1959</v>
      </c>
      <c r="E265" s="28" t="s">
        <v>61</v>
      </c>
      <c r="F265" s="2" t="s">
        <v>411</v>
      </c>
      <c r="G265" s="2" t="n">
        <v>61</v>
      </c>
      <c r="H265" s="1"/>
      <c r="I265" s="1"/>
    </row>
    <row r="266" customFormat="false" ht="14.65" hidden="false" customHeight="false" outlineLevel="0" collapsed="false">
      <c r="A266" s="28" t="n">
        <v>6</v>
      </c>
      <c r="B266" s="28" t="n">
        <v>217</v>
      </c>
      <c r="C266" s="28" t="s">
        <v>412</v>
      </c>
      <c r="D266" s="28" t="n">
        <v>1979</v>
      </c>
      <c r="E266" s="28" t="s">
        <v>55</v>
      </c>
      <c r="F266" s="2" t="s">
        <v>413</v>
      </c>
      <c r="G266" s="2" t="n">
        <v>60</v>
      </c>
      <c r="H266" s="1"/>
      <c r="I266" s="1"/>
    </row>
    <row r="267" customFormat="false" ht="14.65" hidden="false" customHeight="false" outlineLevel="0" collapsed="false">
      <c r="A267" s="28" t="n">
        <v>7</v>
      </c>
      <c r="B267" s="28" t="n">
        <v>204</v>
      </c>
      <c r="C267" s="28" t="s">
        <v>414</v>
      </c>
      <c r="D267" s="28" t="n">
        <v>1980</v>
      </c>
      <c r="E267" s="28" t="s">
        <v>55</v>
      </c>
      <c r="F267" s="2" t="s">
        <v>415</v>
      </c>
      <c r="G267" s="2" t="n">
        <v>59</v>
      </c>
      <c r="H267" s="1"/>
      <c r="I267" s="1"/>
    </row>
    <row r="268" customFormat="false" ht="14.65" hidden="false" customHeight="false" outlineLevel="0" collapsed="false">
      <c r="A268" s="28" t="n">
        <v>8</v>
      </c>
      <c r="B268" s="41" t="n">
        <v>165</v>
      </c>
      <c r="C268" s="28" t="s">
        <v>416</v>
      </c>
      <c r="D268" s="28" t="n">
        <v>1962</v>
      </c>
      <c r="E268" s="28" t="s">
        <v>55</v>
      </c>
      <c r="F268" s="2" t="s">
        <v>417</v>
      </c>
      <c r="G268" s="2" t="n">
        <v>58</v>
      </c>
      <c r="H268" s="1"/>
      <c r="I268" s="1"/>
    </row>
    <row r="269" customFormat="false" ht="14.65" hidden="false" customHeight="false" outlineLevel="0" collapsed="false">
      <c r="A269" s="28" t="n">
        <v>9</v>
      </c>
      <c r="B269" s="28" t="n">
        <v>189</v>
      </c>
      <c r="C269" s="28" t="s">
        <v>418</v>
      </c>
      <c r="D269" s="28" t="n">
        <v>1959</v>
      </c>
      <c r="E269" s="28" t="s">
        <v>60</v>
      </c>
      <c r="F269" s="2" t="s">
        <v>419</v>
      </c>
      <c r="G269" s="2" t="n">
        <v>57</v>
      </c>
      <c r="H269" s="1"/>
      <c r="I269" s="1"/>
    </row>
    <row r="270" customFormat="false" ht="14.65" hidden="false" customHeight="false" outlineLevel="0" collapsed="false">
      <c r="A270" s="28" t="n">
        <v>10</v>
      </c>
      <c r="B270" s="28" t="n">
        <v>184</v>
      </c>
      <c r="C270" s="28" t="s">
        <v>420</v>
      </c>
      <c r="D270" s="28" t="n">
        <v>1954</v>
      </c>
      <c r="E270" s="28" t="s">
        <v>62</v>
      </c>
      <c r="F270" s="2" t="s">
        <v>421</v>
      </c>
      <c r="G270" s="2" t="n">
        <v>56</v>
      </c>
      <c r="H270" s="1"/>
      <c r="I270" s="1"/>
    </row>
    <row r="271" customFormat="false" ht="14.65" hidden="false" customHeight="false" outlineLevel="0" collapsed="false">
      <c r="A271" s="28" t="n">
        <v>11</v>
      </c>
      <c r="B271" s="28" t="n">
        <v>169</v>
      </c>
      <c r="C271" s="41" t="s">
        <v>422</v>
      </c>
      <c r="D271" s="28" t="n">
        <v>1958</v>
      </c>
      <c r="E271" s="28" t="s">
        <v>62</v>
      </c>
      <c r="F271" s="2" t="s">
        <v>423</v>
      </c>
      <c r="G271" s="2" t="n">
        <v>55</v>
      </c>
      <c r="H271" s="1"/>
      <c r="I271" s="1"/>
    </row>
    <row r="272" customFormat="false" ht="14.65" hidden="false" customHeight="false" outlineLevel="0" collapsed="false">
      <c r="A272" s="28" t="n">
        <v>12</v>
      </c>
      <c r="B272" s="28" t="n">
        <v>207</v>
      </c>
      <c r="C272" s="28" t="s">
        <v>424</v>
      </c>
      <c r="D272" s="28" t="n">
        <v>1957</v>
      </c>
      <c r="E272" s="28" t="s">
        <v>61</v>
      </c>
      <c r="F272" s="2" t="s">
        <v>425</v>
      </c>
      <c r="G272" s="2" t="n">
        <v>54</v>
      </c>
      <c r="H272" s="1"/>
      <c r="I272" s="1"/>
    </row>
    <row r="273" customFormat="false" ht="14.65" hidden="false" customHeight="false" outlineLevel="0" collapsed="false">
      <c r="A273" s="28" t="n">
        <v>13</v>
      </c>
      <c r="B273" s="28" t="n">
        <v>190</v>
      </c>
      <c r="C273" s="28" t="s">
        <v>426</v>
      </c>
      <c r="D273" s="28" t="n">
        <v>1948</v>
      </c>
      <c r="E273" s="28" t="s">
        <v>62</v>
      </c>
      <c r="F273" s="2" t="s">
        <v>427</v>
      </c>
      <c r="G273" s="2" t="n">
        <v>53</v>
      </c>
      <c r="H273" s="1"/>
      <c r="I273" s="1"/>
    </row>
    <row r="274" customFormat="false" ht="14.65" hidden="false" customHeight="false" outlineLevel="0" collapsed="false">
      <c r="A274" s="28" t="n">
        <v>14</v>
      </c>
      <c r="B274" s="28" t="n">
        <v>162</v>
      </c>
      <c r="C274" s="28" t="s">
        <v>428</v>
      </c>
      <c r="D274" s="28" t="n">
        <v>1962</v>
      </c>
      <c r="E274" s="28" t="s">
        <v>57</v>
      </c>
      <c r="F274" s="2" t="s">
        <v>429</v>
      </c>
      <c r="G274" s="2" t="n">
        <v>52</v>
      </c>
      <c r="H274" s="1"/>
      <c r="I274" s="1"/>
    </row>
    <row r="275" customFormat="false" ht="14.65" hidden="false" customHeight="false" outlineLevel="0" collapsed="false">
      <c r="A275" s="28" t="n">
        <v>15</v>
      </c>
      <c r="B275" s="28" t="n">
        <v>156</v>
      </c>
      <c r="C275" s="28" t="s">
        <v>430</v>
      </c>
      <c r="D275" s="28" t="n">
        <v>1949</v>
      </c>
      <c r="E275" s="28" t="s">
        <v>55</v>
      </c>
      <c r="F275" s="2" t="s">
        <v>431</v>
      </c>
      <c r="G275" s="2" t="n">
        <v>51</v>
      </c>
      <c r="H275" s="1"/>
      <c r="I275" s="1"/>
    </row>
    <row r="276" customFormat="false" ht="14.65" hidden="false" customHeight="false" outlineLevel="0" collapsed="false">
      <c r="A276" s="28" t="n">
        <v>16</v>
      </c>
      <c r="B276" s="28" t="n">
        <v>167</v>
      </c>
      <c r="C276" s="28" t="s">
        <v>432</v>
      </c>
      <c r="D276" s="28" t="n">
        <v>1942</v>
      </c>
      <c r="E276" s="28" t="s">
        <v>57</v>
      </c>
      <c r="F276" s="2" t="s">
        <v>433</v>
      </c>
      <c r="G276" s="2" t="n">
        <v>50</v>
      </c>
      <c r="H276" s="1"/>
      <c r="I276" s="1"/>
    </row>
    <row r="277" customFormat="false" ht="14.65" hidden="false" customHeight="false" outlineLevel="0" collapsed="false">
      <c r="A277" s="34" t="s">
        <v>434</v>
      </c>
      <c r="B277" s="28" t="n">
        <v>213</v>
      </c>
      <c r="C277" s="28" t="s">
        <v>435</v>
      </c>
      <c r="D277" s="28" t="n">
        <v>1969</v>
      </c>
      <c r="E277" s="28" t="s">
        <v>84</v>
      </c>
      <c r="F277" s="2" t="s">
        <v>436</v>
      </c>
      <c r="G277" s="2" t="s">
        <v>434</v>
      </c>
      <c r="H277" s="1"/>
      <c r="I277" s="1"/>
    </row>
    <row r="278" customFormat="false" ht="14.65" hidden="false" customHeight="false" outlineLevel="0" collapsed="false">
      <c r="A278" s="34" t="s">
        <v>434</v>
      </c>
      <c r="B278" s="28" t="n">
        <v>214</v>
      </c>
      <c r="C278" s="28" t="s">
        <v>437</v>
      </c>
      <c r="D278" s="28" t="n">
        <v>1982</v>
      </c>
      <c r="E278" s="28" t="s">
        <v>84</v>
      </c>
      <c r="F278" s="2" t="s">
        <v>438</v>
      </c>
      <c r="G278" s="2" t="s">
        <v>434</v>
      </c>
      <c r="H278" s="1"/>
      <c r="I278" s="1"/>
    </row>
    <row r="279" customFormat="false" ht="14.65" hidden="false" customHeight="false" outlineLevel="0" collapsed="false">
      <c r="A279" s="34" t="s">
        <v>434</v>
      </c>
      <c r="B279" s="28" t="n">
        <v>225</v>
      </c>
      <c r="C279" s="28" t="s">
        <v>439</v>
      </c>
      <c r="D279" s="28" t="n">
        <v>1956</v>
      </c>
      <c r="E279" s="28" t="s">
        <v>82</v>
      </c>
      <c r="F279" s="2" t="s">
        <v>440</v>
      </c>
      <c r="G279" s="2" t="s">
        <v>434</v>
      </c>
      <c r="H279" s="1"/>
      <c r="I279" s="1"/>
    </row>
    <row r="280" customFormat="false" ht="14.65" hidden="false" customHeight="false" outlineLevel="0" collapsed="false">
      <c r="A280" s="34" t="s">
        <v>434</v>
      </c>
      <c r="B280" s="28" t="n">
        <v>218</v>
      </c>
      <c r="C280" s="28" t="s">
        <v>441</v>
      </c>
      <c r="D280" s="28" t="n">
        <v>1973</v>
      </c>
      <c r="E280" s="28" t="s">
        <v>83</v>
      </c>
      <c r="F280" s="2" t="s">
        <v>442</v>
      </c>
      <c r="G280" s="2" t="s">
        <v>434</v>
      </c>
      <c r="H280" s="1"/>
      <c r="I280" s="1"/>
    </row>
    <row r="281" customFormat="false" ht="14.65" hidden="false" customHeight="false" outlineLevel="0" collapsed="false">
      <c r="A281" s="34" t="s">
        <v>434</v>
      </c>
      <c r="B281" s="28" t="n">
        <v>226</v>
      </c>
      <c r="C281" s="28" t="s">
        <v>443</v>
      </c>
      <c r="D281" s="28" t="n">
        <v>1962</v>
      </c>
      <c r="E281" s="28" t="s">
        <v>82</v>
      </c>
      <c r="F281" s="2" t="s">
        <v>444</v>
      </c>
      <c r="G281" s="2" t="s">
        <v>434</v>
      </c>
      <c r="H281" s="1"/>
      <c r="I281" s="1"/>
    </row>
    <row r="282" customFormat="false" ht="14.65" hidden="false" customHeight="false" outlineLevel="0" collapsed="false">
      <c r="A282" s="2"/>
      <c r="E282" s="2"/>
      <c r="I282" s="1"/>
    </row>
    <row r="283" customFormat="false" ht="14.65" hidden="false" customHeight="false" outlineLevel="0" collapsed="false">
      <c r="A283" s="2"/>
      <c r="E283" s="2"/>
      <c r="I283" s="1"/>
    </row>
    <row r="284" customFormat="false" ht="14.65" hidden="false" customHeight="false" outlineLevel="0" collapsed="false">
      <c r="A284" s="25" t="s">
        <v>50</v>
      </c>
      <c r="B284" s="25" t="s">
        <v>401</v>
      </c>
      <c r="C284" s="26"/>
      <c r="D284" s="26"/>
      <c r="E284" s="26"/>
      <c r="F284" s="26"/>
      <c r="G284" s="26"/>
      <c r="H284" s="27"/>
      <c r="I284" s="1"/>
    </row>
    <row r="285" customFormat="false" ht="14.65" hidden="false" customHeight="false" outlineLevel="0" collapsed="false">
      <c r="A285" s="26" t="s">
        <v>87</v>
      </c>
      <c r="B285" s="26" t="s">
        <v>88</v>
      </c>
      <c r="C285" s="26" t="s">
        <v>89</v>
      </c>
      <c r="D285" s="26" t="s">
        <v>90</v>
      </c>
      <c r="E285" s="26" t="s">
        <v>91</v>
      </c>
      <c r="F285" s="26" t="s">
        <v>92</v>
      </c>
      <c r="G285" s="26" t="s">
        <v>93</v>
      </c>
      <c r="H285" s="1"/>
      <c r="I285" s="1"/>
    </row>
    <row r="286" customFormat="false" ht="14.65" hidden="false" customHeight="false" outlineLevel="0" collapsed="false">
      <c r="A286" s="28" t="n">
        <v>1</v>
      </c>
      <c r="B286" s="28" t="n">
        <v>17</v>
      </c>
      <c r="C286" s="28" t="s">
        <v>445</v>
      </c>
      <c r="D286" s="28" t="n">
        <v>2007</v>
      </c>
      <c r="E286" s="28" t="s">
        <v>57</v>
      </c>
      <c r="F286" s="2" t="s">
        <v>446</v>
      </c>
      <c r="G286" s="2" t="n">
        <v>65</v>
      </c>
      <c r="H286" s="1"/>
      <c r="I286" s="1"/>
    </row>
    <row r="287" customFormat="false" ht="14.65" hidden="false" customHeight="false" outlineLevel="0" collapsed="false">
      <c r="A287" s="28" t="n">
        <v>2</v>
      </c>
      <c r="B287" s="28" t="n">
        <v>18</v>
      </c>
      <c r="C287" s="28" t="s">
        <v>447</v>
      </c>
      <c r="D287" s="28" t="n">
        <v>2008</v>
      </c>
      <c r="E287" s="28" t="s">
        <v>69</v>
      </c>
      <c r="F287" s="2" t="s">
        <v>448</v>
      </c>
      <c r="G287" s="2" t="n">
        <v>64</v>
      </c>
      <c r="H287" s="1"/>
      <c r="I287" s="1"/>
    </row>
    <row r="288" customFormat="false" ht="14.65" hidden="false" customHeight="false" outlineLevel="0" collapsed="false">
      <c r="A288" s="28" t="n">
        <v>3</v>
      </c>
      <c r="B288" s="28" t="n">
        <v>66</v>
      </c>
      <c r="C288" s="28" t="s">
        <v>449</v>
      </c>
      <c r="D288" s="28" t="n">
        <v>1975</v>
      </c>
      <c r="E288" s="28" t="s">
        <v>59</v>
      </c>
      <c r="F288" s="2" t="s">
        <v>450</v>
      </c>
      <c r="G288" s="2" t="n">
        <v>63</v>
      </c>
      <c r="H288" s="1"/>
      <c r="I288" s="1"/>
    </row>
    <row r="289" customFormat="false" ht="14.65" hidden="false" customHeight="false" outlineLevel="0" collapsed="false">
      <c r="A289" s="28" t="n">
        <v>4</v>
      </c>
      <c r="B289" s="28" t="n">
        <v>92</v>
      </c>
      <c r="C289" s="28" t="s">
        <v>451</v>
      </c>
      <c r="D289" s="28" t="n">
        <v>1971</v>
      </c>
      <c r="E289" s="28" t="s">
        <v>55</v>
      </c>
      <c r="F289" s="2" t="s">
        <v>452</v>
      </c>
      <c r="G289" s="2" t="n">
        <v>62</v>
      </c>
      <c r="H289" s="1"/>
      <c r="I289" s="1"/>
    </row>
    <row r="290" customFormat="false" ht="14.65" hidden="false" customHeight="false" outlineLevel="0" collapsed="false">
      <c r="A290" s="28" t="n">
        <v>5</v>
      </c>
      <c r="B290" s="28" t="n">
        <v>137</v>
      </c>
      <c r="C290" s="28" t="s">
        <v>453</v>
      </c>
      <c r="D290" s="28" t="n">
        <v>1973</v>
      </c>
      <c r="E290" s="28" t="s">
        <v>55</v>
      </c>
      <c r="F290" s="2" t="s">
        <v>454</v>
      </c>
      <c r="G290" s="2" t="n">
        <v>61</v>
      </c>
      <c r="H290" s="1"/>
      <c r="I290" s="1"/>
    </row>
    <row r="291" customFormat="false" ht="14.65" hidden="false" customHeight="false" outlineLevel="0" collapsed="false">
      <c r="A291" s="28" t="n">
        <v>6</v>
      </c>
      <c r="B291" s="28" t="n">
        <v>121</v>
      </c>
      <c r="C291" s="28" t="s">
        <v>455</v>
      </c>
      <c r="D291" s="28" t="n">
        <v>1982</v>
      </c>
      <c r="E291" s="28" t="s">
        <v>77</v>
      </c>
      <c r="F291" s="2" t="s">
        <v>456</v>
      </c>
      <c r="G291" s="2" t="n">
        <v>60</v>
      </c>
      <c r="H291" s="1"/>
      <c r="I291" s="1"/>
    </row>
    <row r="292" customFormat="false" ht="14.65" hidden="false" customHeight="false" outlineLevel="0" collapsed="false">
      <c r="A292" s="28" t="n">
        <v>7</v>
      </c>
      <c r="B292" s="28" t="n">
        <v>193</v>
      </c>
      <c r="C292" s="28" t="s">
        <v>457</v>
      </c>
      <c r="D292" s="28" t="n">
        <v>2010</v>
      </c>
      <c r="E292" s="28" t="s">
        <v>65</v>
      </c>
      <c r="F292" s="2" t="s">
        <v>458</v>
      </c>
      <c r="G292" s="2" t="n">
        <v>59</v>
      </c>
      <c r="H292" s="1"/>
      <c r="I292" s="1"/>
    </row>
    <row r="293" customFormat="false" ht="14.65" hidden="false" customHeight="false" outlineLevel="0" collapsed="false">
      <c r="A293" s="28" t="n">
        <v>8</v>
      </c>
      <c r="B293" s="28" t="n">
        <v>90</v>
      </c>
      <c r="C293" s="28" t="s">
        <v>459</v>
      </c>
      <c r="D293" s="28" t="n">
        <v>1954</v>
      </c>
      <c r="E293" s="28" t="s">
        <v>59</v>
      </c>
      <c r="F293" s="2" t="s">
        <v>460</v>
      </c>
      <c r="G293" s="2" t="n">
        <v>58</v>
      </c>
      <c r="H293" s="1"/>
      <c r="I293" s="1"/>
    </row>
    <row r="294" customFormat="false" ht="14.65" hidden="false" customHeight="false" outlineLevel="0" collapsed="false">
      <c r="A294" s="28" t="n">
        <v>9</v>
      </c>
      <c r="B294" s="28" t="n">
        <v>198</v>
      </c>
      <c r="C294" s="28" t="s">
        <v>461</v>
      </c>
      <c r="D294" s="28" t="n">
        <v>1972</v>
      </c>
      <c r="E294" s="28" t="s">
        <v>61</v>
      </c>
      <c r="F294" s="2" t="s">
        <v>462</v>
      </c>
      <c r="G294" s="2" t="n">
        <v>57</v>
      </c>
      <c r="H294" s="1"/>
      <c r="I294" s="1"/>
    </row>
    <row r="295" customFormat="false" ht="14.65" hidden="false" customHeight="false" outlineLevel="0" collapsed="false">
      <c r="A295" s="28" t="n">
        <v>10</v>
      </c>
      <c r="B295" s="28" t="n">
        <v>194</v>
      </c>
      <c r="C295" s="28" t="s">
        <v>463</v>
      </c>
      <c r="D295" s="28" t="n">
        <v>1961</v>
      </c>
      <c r="E295" s="28" t="s">
        <v>63</v>
      </c>
      <c r="F295" s="2" t="s">
        <v>464</v>
      </c>
      <c r="G295" s="2" t="n">
        <v>56</v>
      </c>
      <c r="H295" s="1"/>
      <c r="I295" s="1"/>
    </row>
    <row r="296" customFormat="false" ht="14.65" hidden="false" customHeight="false" outlineLevel="0" collapsed="false">
      <c r="A296" s="28" t="n">
        <v>11</v>
      </c>
      <c r="B296" s="28" t="n">
        <v>177</v>
      </c>
      <c r="C296" s="28" t="s">
        <v>465</v>
      </c>
      <c r="D296" s="28" t="n">
        <v>1985</v>
      </c>
      <c r="E296" s="28" t="s">
        <v>55</v>
      </c>
      <c r="F296" s="2" t="s">
        <v>466</v>
      </c>
      <c r="G296" s="2" t="n">
        <v>55</v>
      </c>
      <c r="H296" s="1"/>
      <c r="I296" s="1"/>
    </row>
    <row r="297" customFormat="false" ht="14.65" hidden="false" customHeight="false" outlineLevel="0" collapsed="false">
      <c r="A297" s="28" t="n">
        <v>12</v>
      </c>
      <c r="B297" s="28" t="n">
        <v>149</v>
      </c>
      <c r="C297" s="28" t="s">
        <v>467</v>
      </c>
      <c r="D297" s="28" t="n">
        <v>1972</v>
      </c>
      <c r="E297" s="28" t="s">
        <v>64</v>
      </c>
      <c r="F297" s="2" t="s">
        <v>468</v>
      </c>
      <c r="G297" s="2" t="n">
        <v>54</v>
      </c>
      <c r="H297" s="1"/>
      <c r="I297" s="1"/>
    </row>
    <row r="298" customFormat="false" ht="14.65" hidden="false" customHeight="false" outlineLevel="0" collapsed="false">
      <c r="A298" s="28" t="n">
        <v>13</v>
      </c>
      <c r="B298" s="28" t="n">
        <v>205</v>
      </c>
      <c r="C298" s="28" t="s">
        <v>469</v>
      </c>
      <c r="D298" s="28" t="n">
        <v>1976</v>
      </c>
      <c r="E298" s="28" t="s">
        <v>77</v>
      </c>
      <c r="F298" s="2" t="s">
        <v>470</v>
      </c>
      <c r="G298" s="2" t="n">
        <v>53</v>
      </c>
      <c r="H298" s="1"/>
      <c r="I298" s="1"/>
    </row>
    <row r="299" customFormat="false" ht="14.65" hidden="false" customHeight="false" outlineLevel="0" collapsed="false">
      <c r="A299" s="28" t="n">
        <v>14</v>
      </c>
      <c r="B299" s="28" t="n">
        <v>202</v>
      </c>
      <c r="C299" s="28" t="s">
        <v>471</v>
      </c>
      <c r="D299" s="28" t="n">
        <v>1966</v>
      </c>
      <c r="E299" s="28" t="s">
        <v>56</v>
      </c>
      <c r="F299" s="2" t="s">
        <v>472</v>
      </c>
      <c r="G299" s="2" t="n">
        <v>52</v>
      </c>
      <c r="H299" s="1"/>
      <c r="I299" s="1"/>
    </row>
    <row r="300" customFormat="false" ht="14.65" hidden="false" customHeight="false" outlineLevel="0" collapsed="false">
      <c r="A300" s="28" t="n">
        <v>15</v>
      </c>
      <c r="B300" s="28" t="n">
        <v>227</v>
      </c>
      <c r="C300" s="28" t="s">
        <v>473</v>
      </c>
      <c r="D300" s="28" t="n">
        <v>1974</v>
      </c>
      <c r="E300" s="28" t="s">
        <v>55</v>
      </c>
      <c r="F300" s="2" t="s">
        <v>474</v>
      </c>
      <c r="G300" s="2" t="n">
        <v>51</v>
      </c>
      <c r="H300" s="1"/>
      <c r="I300" s="1"/>
    </row>
    <row r="301" customFormat="false" ht="14.65" hidden="false" customHeight="false" outlineLevel="0" collapsed="false">
      <c r="A301" s="28" t="n">
        <v>16</v>
      </c>
      <c r="B301" s="28" t="n">
        <v>175</v>
      </c>
      <c r="C301" s="28" t="s">
        <v>475</v>
      </c>
      <c r="D301" s="28" t="n">
        <v>1978</v>
      </c>
      <c r="E301" s="28" t="s">
        <v>61</v>
      </c>
      <c r="F301" s="2" t="s">
        <v>476</v>
      </c>
      <c r="G301" s="2" t="n">
        <v>50</v>
      </c>
      <c r="H301" s="1"/>
      <c r="I301" s="1"/>
    </row>
    <row r="302" customFormat="false" ht="14.65" hidden="false" customHeight="false" outlineLevel="0" collapsed="false">
      <c r="A302" s="28" t="n">
        <v>17</v>
      </c>
      <c r="B302" s="28" t="n">
        <v>200</v>
      </c>
      <c r="C302" s="28" t="s">
        <v>477</v>
      </c>
      <c r="D302" s="28" t="n">
        <v>1989</v>
      </c>
      <c r="E302" s="28" t="s">
        <v>66</v>
      </c>
      <c r="F302" s="2" t="s">
        <v>478</v>
      </c>
      <c r="G302" s="2" t="n">
        <v>49</v>
      </c>
      <c r="H302" s="1"/>
      <c r="I302" s="1"/>
    </row>
    <row r="303" customFormat="false" ht="14.65" hidden="false" customHeight="false" outlineLevel="0" collapsed="false">
      <c r="A303" s="28" t="n">
        <v>18</v>
      </c>
      <c r="B303" s="28" t="n">
        <v>161</v>
      </c>
      <c r="C303" s="28" t="s">
        <v>479</v>
      </c>
      <c r="D303" s="28" t="n">
        <v>1958</v>
      </c>
      <c r="E303" s="28" t="s">
        <v>65</v>
      </c>
      <c r="F303" s="2" t="s">
        <v>480</v>
      </c>
      <c r="G303" s="2" t="n">
        <v>48</v>
      </c>
      <c r="H303" s="1"/>
      <c r="I303" s="1"/>
    </row>
    <row r="304" customFormat="false" ht="14.65" hidden="false" customHeight="false" outlineLevel="0" collapsed="false">
      <c r="A304" s="28" t="n">
        <v>19</v>
      </c>
      <c r="B304" s="28" t="n">
        <v>160</v>
      </c>
      <c r="C304" s="28" t="s">
        <v>481</v>
      </c>
      <c r="D304" s="28" t="n">
        <v>1962</v>
      </c>
      <c r="E304" s="28" t="s">
        <v>55</v>
      </c>
      <c r="F304" s="2" t="s">
        <v>482</v>
      </c>
      <c r="G304" s="2" t="n">
        <v>47</v>
      </c>
      <c r="H304" s="1"/>
      <c r="I304" s="1"/>
    </row>
    <row r="305" customFormat="false" ht="14.65" hidden="false" customHeight="false" outlineLevel="0" collapsed="false">
      <c r="A305" s="28" t="n">
        <v>20</v>
      </c>
      <c r="B305" s="28" t="n">
        <v>153</v>
      </c>
      <c r="C305" s="28" t="s">
        <v>483</v>
      </c>
      <c r="D305" s="28" t="n">
        <v>1968</v>
      </c>
      <c r="E305" s="28" t="s">
        <v>56</v>
      </c>
      <c r="F305" s="2" t="s">
        <v>484</v>
      </c>
      <c r="G305" s="2" t="n">
        <v>46</v>
      </c>
      <c r="H305" s="1"/>
      <c r="I305" s="1"/>
    </row>
    <row r="306" customFormat="false" ht="14.65" hidden="false" customHeight="false" outlineLevel="0" collapsed="false">
      <c r="A306" s="28" t="n">
        <v>21</v>
      </c>
      <c r="B306" s="28" t="n">
        <v>191</v>
      </c>
      <c r="C306" s="28" t="s">
        <v>485</v>
      </c>
      <c r="D306" s="28" t="n">
        <v>1962</v>
      </c>
      <c r="E306" s="28" t="s">
        <v>59</v>
      </c>
      <c r="F306" s="2" t="s">
        <v>486</v>
      </c>
      <c r="G306" s="2" t="n">
        <v>45</v>
      </c>
      <c r="H306" s="1"/>
      <c r="I306" s="1"/>
    </row>
    <row r="307" customFormat="false" ht="14.65" hidden="false" customHeight="false" outlineLevel="0" collapsed="false">
      <c r="A307" s="28" t="n">
        <v>22</v>
      </c>
      <c r="B307" s="28" t="n">
        <v>179</v>
      </c>
      <c r="C307" s="28" t="s">
        <v>487</v>
      </c>
      <c r="D307" s="28" t="n">
        <v>1947</v>
      </c>
      <c r="E307" s="28" t="s">
        <v>55</v>
      </c>
      <c r="F307" s="2" t="s">
        <v>488</v>
      </c>
      <c r="G307" s="2" t="n">
        <v>44</v>
      </c>
      <c r="H307" s="1"/>
      <c r="I307" s="1"/>
    </row>
    <row r="308" customFormat="false" ht="14.65" hidden="false" customHeight="false" outlineLevel="0" collapsed="false">
      <c r="A308" s="32" t="s">
        <v>434</v>
      </c>
      <c r="B308" s="28" t="n">
        <v>224</v>
      </c>
      <c r="C308" s="28" t="s">
        <v>489</v>
      </c>
      <c r="D308" s="28" t="n">
        <v>1970</v>
      </c>
      <c r="E308" s="28" t="s">
        <v>82</v>
      </c>
      <c r="F308" s="2" t="s">
        <v>490</v>
      </c>
      <c r="G308" s="2" t="s">
        <v>434</v>
      </c>
      <c r="H308" s="1"/>
      <c r="I308" s="1"/>
    </row>
    <row r="309" customFormat="false" ht="14.65" hidden="false" customHeight="false" outlineLevel="0" collapsed="false">
      <c r="A309" s="32" t="s">
        <v>491</v>
      </c>
      <c r="B309" s="28" t="n">
        <v>180</v>
      </c>
      <c r="C309" s="28" t="s">
        <v>492</v>
      </c>
      <c r="D309" s="28" t="n">
        <v>1948</v>
      </c>
      <c r="E309" s="28" t="s">
        <v>59</v>
      </c>
      <c r="F309" s="2" t="s">
        <v>491</v>
      </c>
      <c r="G309" s="2" t="s">
        <v>491</v>
      </c>
      <c r="H309" s="1"/>
      <c r="I309" s="1"/>
    </row>
    <row r="310" customFormat="false" ht="14.65" hidden="false" customHeight="false" outlineLevel="0" collapsed="false">
      <c r="F310" s="1"/>
      <c r="G310" s="1"/>
      <c r="H310" s="1"/>
      <c r="I310" s="1"/>
    </row>
    <row r="311" customFormat="false" ht="14.65" hidden="false" customHeight="false" outlineLevel="0" collapsed="false">
      <c r="A311" s="37"/>
      <c r="B311" s="37"/>
      <c r="C311" s="37"/>
      <c r="D311" s="37"/>
      <c r="E311" s="37"/>
      <c r="F311" s="37"/>
      <c r="G311" s="37"/>
    </row>
    <row r="312" customFormat="false" ht="14.65" hidden="false" customHeight="false" outlineLevel="0" collapsed="false">
      <c r="A312" s="37"/>
      <c r="B312" s="37"/>
      <c r="C312" s="37"/>
      <c r="D312" s="37"/>
      <c r="E312" s="37"/>
      <c r="F312" s="37"/>
      <c r="G312" s="37"/>
      <c r="I312" s="1"/>
    </row>
    <row r="313" customFormat="false" ht="14.65" hidden="false" customHeight="false" outlineLevel="0" collapsed="false">
      <c r="A313" s="25" t="s">
        <v>49</v>
      </c>
      <c r="B313" s="25" t="s">
        <v>493</v>
      </c>
      <c r="C313" s="26"/>
      <c r="D313" s="26"/>
      <c r="E313" s="26"/>
      <c r="F313" s="26"/>
      <c r="G313" s="26"/>
      <c r="H313" s="27"/>
      <c r="I313" s="1"/>
    </row>
    <row r="314" customFormat="false" ht="14.65" hidden="false" customHeight="false" outlineLevel="0" collapsed="false">
      <c r="A314" s="26"/>
      <c r="B314" s="26" t="s">
        <v>88</v>
      </c>
      <c r="C314" s="26" t="s">
        <v>89</v>
      </c>
      <c r="D314" s="26" t="s">
        <v>90</v>
      </c>
      <c r="E314" s="26" t="s">
        <v>91</v>
      </c>
      <c r="F314" s="26"/>
      <c r="G314" s="26" t="s">
        <v>93</v>
      </c>
      <c r="H314" s="1"/>
      <c r="I314" s="1"/>
    </row>
    <row r="315" customFormat="false" ht="14.65" hidden="false" customHeight="false" outlineLevel="0" collapsed="false">
      <c r="B315" s="42" t="n">
        <v>208</v>
      </c>
      <c r="C315" s="42" t="s">
        <v>494</v>
      </c>
      <c r="D315" s="42" t="n">
        <v>1981</v>
      </c>
      <c r="E315" s="42" t="s">
        <v>65</v>
      </c>
      <c r="G315" s="2" t="n">
        <v>5</v>
      </c>
      <c r="H315" s="1"/>
      <c r="I315" s="1"/>
    </row>
    <row r="316" customFormat="false" ht="14.65" hidden="false" customHeight="false" outlineLevel="0" collapsed="false">
      <c r="B316" s="42" t="n">
        <v>178</v>
      </c>
      <c r="C316" s="36" t="s">
        <v>495</v>
      </c>
      <c r="D316" s="36" t="n">
        <v>1947</v>
      </c>
      <c r="E316" s="36" t="s">
        <v>55</v>
      </c>
      <c r="G316" s="2" t="n">
        <v>5</v>
      </c>
      <c r="H316" s="1"/>
      <c r="I316" s="1"/>
    </row>
    <row r="317" customFormat="false" ht="14.65" hidden="false" customHeight="false" outlineLevel="0" collapsed="false">
      <c r="B317" s="42" t="n">
        <v>185</v>
      </c>
      <c r="C317" s="42" t="s">
        <v>496</v>
      </c>
      <c r="D317" s="42" t="n">
        <v>1970</v>
      </c>
      <c r="E317" s="42" t="s">
        <v>55</v>
      </c>
      <c r="G317" s="2" t="n">
        <v>5</v>
      </c>
      <c r="H317" s="1"/>
      <c r="I317" s="1"/>
    </row>
    <row r="318" customFormat="false" ht="14.65" hidden="false" customHeight="false" outlineLevel="0" collapsed="false">
      <c r="B318" s="42" t="n">
        <v>196</v>
      </c>
      <c r="C318" s="42" t="s">
        <v>497</v>
      </c>
      <c r="D318" s="42" t="n">
        <v>1954</v>
      </c>
      <c r="E318" s="42" t="s">
        <v>55</v>
      </c>
      <c r="G318" s="2" t="n">
        <v>5</v>
      </c>
      <c r="H318" s="1"/>
      <c r="I318" s="1"/>
    </row>
    <row r="319" customFormat="false" ht="14.65" hidden="false" customHeight="false" outlineLevel="0" collapsed="false">
      <c r="B319" s="42" t="n">
        <v>211</v>
      </c>
      <c r="C319" s="42" t="s">
        <v>498</v>
      </c>
      <c r="D319" s="42" t="n">
        <v>1964</v>
      </c>
      <c r="E319" s="42" t="s">
        <v>82</v>
      </c>
      <c r="G319" s="2" t="s">
        <v>434</v>
      </c>
      <c r="H319" s="1"/>
      <c r="I319" s="1"/>
    </row>
    <row r="320" customFormat="false" ht="14.65" hidden="false" customHeight="false" outlineLevel="0" collapsed="false">
      <c r="B320" s="42" t="n">
        <v>215</v>
      </c>
      <c r="C320" s="36" t="s">
        <v>499</v>
      </c>
      <c r="D320" s="36" t="n">
        <v>1977</v>
      </c>
      <c r="E320" s="36" t="s">
        <v>84</v>
      </c>
      <c r="G320" s="2" t="s">
        <v>434</v>
      </c>
      <c r="H320" s="1"/>
      <c r="I320" s="1"/>
    </row>
    <row r="321" customFormat="false" ht="14.65" hidden="false" customHeight="false" outlineLevel="0" collapsed="false">
      <c r="B321" s="42" t="n">
        <v>216</v>
      </c>
      <c r="C321" s="42" t="s">
        <v>500</v>
      </c>
      <c r="D321" s="42" t="n">
        <v>1977</v>
      </c>
      <c r="E321" s="42" t="s">
        <v>84</v>
      </c>
      <c r="G321" s="2" t="s">
        <v>434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</row>
    <row r="322" customFormat="false" ht="14.65" hidden="false" customHeight="false" outlineLevel="0" collapsed="false">
      <c r="B322" s="42" t="n">
        <v>219</v>
      </c>
      <c r="C322" s="36" t="s">
        <v>501</v>
      </c>
      <c r="D322" s="36" t="n">
        <v>1961</v>
      </c>
      <c r="E322" s="36" t="s">
        <v>85</v>
      </c>
      <c r="G322" s="2" t="s">
        <v>434</v>
      </c>
      <c r="H322" s="1"/>
      <c r="I322" s="1"/>
    </row>
    <row r="323" customFormat="false" ht="14.65" hidden="false" customHeight="false" outlineLevel="0" collapsed="false">
      <c r="A323" s="2"/>
      <c r="B323" s="42" t="n">
        <v>220</v>
      </c>
      <c r="C323" s="36" t="s">
        <v>502</v>
      </c>
      <c r="D323" s="36" t="n">
        <v>1963</v>
      </c>
      <c r="E323" s="36" t="s">
        <v>85</v>
      </c>
      <c r="G323" s="2" t="s">
        <v>434</v>
      </c>
      <c r="H323" s="1"/>
      <c r="I323" s="1"/>
    </row>
    <row r="324" customFormat="false" ht="14.65" hidden="false" customHeight="false" outlineLevel="0" collapsed="false">
      <c r="A324" s="2"/>
      <c r="B324" s="42" t="n">
        <v>221</v>
      </c>
      <c r="C324" s="36" t="s">
        <v>503</v>
      </c>
      <c r="D324" s="36" t="n">
        <v>1957</v>
      </c>
      <c r="E324" s="36" t="s">
        <v>85</v>
      </c>
      <c r="G324" s="2" t="s">
        <v>434</v>
      </c>
      <c r="H324" s="1"/>
      <c r="I324" s="1"/>
    </row>
    <row r="325" customFormat="false" ht="14.65" hidden="false" customHeight="false" outlineLevel="0" collapsed="false">
      <c r="A325" s="2"/>
      <c r="B325" s="42" t="n">
        <v>222</v>
      </c>
      <c r="C325" s="36" t="s">
        <v>504</v>
      </c>
      <c r="D325" s="36" t="n">
        <v>1967</v>
      </c>
      <c r="E325" s="36" t="s">
        <v>85</v>
      </c>
      <c r="G325" s="2" t="s">
        <v>434</v>
      </c>
      <c r="H325" s="1"/>
      <c r="I325" s="1"/>
    </row>
    <row r="326" customFormat="false" ht="14.65" hidden="false" customHeight="false" outlineLevel="0" collapsed="false">
      <c r="A326" s="2"/>
      <c r="B326" s="42" t="n">
        <v>223</v>
      </c>
      <c r="C326" s="36" t="s">
        <v>505</v>
      </c>
      <c r="D326" s="36" t="n">
        <v>1961</v>
      </c>
      <c r="E326" s="36" t="s">
        <v>85</v>
      </c>
      <c r="G326" s="2" t="s">
        <v>434</v>
      </c>
      <c r="H326" s="1"/>
      <c r="I326" s="1"/>
    </row>
    <row r="327" customFormat="false" ht="14.65" hidden="false" customHeight="false" outlineLevel="0" collapsed="false">
      <c r="A327" s="2"/>
      <c r="B327" s="42" t="n">
        <v>230</v>
      </c>
      <c r="C327" s="36" t="s">
        <v>506</v>
      </c>
      <c r="D327" s="36" t="n">
        <v>1976</v>
      </c>
      <c r="E327" s="36" t="s">
        <v>85</v>
      </c>
      <c r="G327" s="2" t="s">
        <v>434</v>
      </c>
      <c r="H327" s="1"/>
      <c r="I327" s="1"/>
    </row>
    <row r="328" customFormat="false" ht="14.65" hidden="false" customHeight="false" outlineLevel="0" collapsed="false">
      <c r="A328" s="2"/>
      <c r="E328" s="2"/>
    </row>
    <row r="329" customFormat="false" ht="14.65" hidden="false" customHeight="false" outlineLevel="0" collapsed="false">
      <c r="A329" s="2"/>
      <c r="E329" s="2"/>
    </row>
    <row r="330" customFormat="false" ht="14.65" hidden="false" customHeight="false" outlineLevel="0" collapsed="false">
      <c r="A330" s="25" t="s">
        <v>50</v>
      </c>
      <c r="B330" s="25" t="s">
        <v>493</v>
      </c>
      <c r="C330" s="26"/>
      <c r="D330" s="26"/>
      <c r="E330" s="26"/>
      <c r="F330" s="26"/>
      <c r="G330" s="26"/>
      <c r="H330" s="27"/>
      <c r="I330" s="27"/>
    </row>
    <row r="331" customFormat="false" ht="14.65" hidden="false" customHeight="false" outlineLevel="0" collapsed="false">
      <c r="A331" s="26"/>
      <c r="B331" s="26" t="s">
        <v>88</v>
      </c>
      <c r="C331" s="26" t="s">
        <v>360</v>
      </c>
      <c r="D331" s="26" t="s">
        <v>90</v>
      </c>
      <c r="E331" s="26" t="s">
        <v>91</v>
      </c>
      <c r="F331" s="26"/>
      <c r="G331" s="26" t="s">
        <v>93</v>
      </c>
      <c r="H331" s="1"/>
      <c r="I331" s="1"/>
    </row>
    <row r="332" customFormat="false" ht="14.65" hidden="false" customHeight="false" outlineLevel="0" collapsed="false">
      <c r="B332" s="42" t="n">
        <v>186</v>
      </c>
      <c r="C332" s="42" t="s">
        <v>507</v>
      </c>
      <c r="D332" s="42" t="n">
        <v>1972</v>
      </c>
      <c r="E332" s="42" t="s">
        <v>55</v>
      </c>
      <c r="G332" s="2" t="n">
        <v>5</v>
      </c>
      <c r="H332" s="1"/>
      <c r="I332" s="1"/>
    </row>
    <row r="333" customFormat="false" ht="14.65" hidden="false" customHeight="false" outlineLevel="0" collapsed="false">
      <c r="B333" s="42" t="n">
        <v>212</v>
      </c>
      <c r="C333" s="36" t="s">
        <v>508</v>
      </c>
      <c r="D333" s="36" t="n">
        <v>1964</v>
      </c>
      <c r="E333" s="36" t="s">
        <v>82</v>
      </c>
      <c r="G333" s="2" t="s">
        <v>434</v>
      </c>
      <c r="H333" s="1"/>
      <c r="I333" s="1"/>
    </row>
    <row r="334" customFormat="false" ht="14.65" hidden="false" customHeight="false" outlineLevel="0" collapsed="false">
      <c r="F334" s="1"/>
      <c r="I334" s="1"/>
    </row>
    <row r="335" customFormat="false" ht="14.65" hidden="false" customHeight="false" outlineLevel="0" collapsed="false">
      <c r="H335" s="1"/>
      <c r="I335" s="1"/>
    </row>
    <row r="336" customFormat="false" ht="14.65" hidden="false" customHeight="false" outlineLevel="0" collapsed="false">
      <c r="H336" s="1"/>
      <c r="I336" s="1"/>
    </row>
    <row r="337" customFormat="false" ht="14.65" hidden="false" customHeight="false" outlineLevel="0" collapsed="false">
      <c r="F337" s="35"/>
      <c r="I337" s="1"/>
    </row>
    <row r="338" customFormat="false" ht="14.65" hidden="false" customHeight="false" outlineLevel="0" collapsed="false">
      <c r="A338" s="2"/>
      <c r="B338" s="2"/>
      <c r="G338" s="35"/>
    </row>
    <row r="339" customFormat="false" ht="14.65" hidden="false" customHeight="false" outlineLevel="0" collapsed="false">
      <c r="A339" s="2"/>
      <c r="B339" s="2"/>
      <c r="G339" s="35"/>
    </row>
    <row r="340" customFormat="false" ht="14.65" hidden="false" customHeight="false" outlineLevel="0" collapsed="false">
      <c r="A340" s="2"/>
      <c r="B340" s="2"/>
      <c r="G340" s="35"/>
    </row>
    <row r="341" customFormat="false" ht="14.65" hidden="false" customHeight="false" outlineLevel="0" collapsed="false">
      <c r="A341" s="2"/>
      <c r="B341" s="2"/>
      <c r="G341" s="35"/>
    </row>
    <row r="342" customFormat="false" ht="14.65" hidden="false" customHeight="false" outlineLevel="0" collapsed="false">
      <c r="A342" s="2"/>
    </row>
    <row r="343" customFormat="false" ht="14.65" hidden="false" customHeight="false" outlineLevel="0" collapsed="false">
      <c r="A343" s="2"/>
    </row>
    <row r="1048576" customFormat="false" ht="12.8" hidden="false" customHeight="false" outlineLevel="0" collapsed="false"/>
  </sheetData>
  <autoFilter ref="B43:F74"/>
  <mergeCells count="26">
    <mergeCell ref="A1:H1"/>
    <mergeCell ref="A2:H2"/>
    <mergeCell ref="A3:H3"/>
    <mergeCell ref="A5:B5"/>
    <mergeCell ref="A6:B6"/>
    <mergeCell ref="A8:B8"/>
    <mergeCell ref="C8:E8"/>
    <mergeCell ref="A12:B12"/>
    <mergeCell ref="C12:E12"/>
    <mergeCell ref="A14:B14"/>
    <mergeCell ref="C14:D14"/>
    <mergeCell ref="A15:B15"/>
    <mergeCell ref="C15:D15"/>
    <mergeCell ref="A16:B16"/>
    <mergeCell ref="A17:B17"/>
    <mergeCell ref="A19:B19"/>
    <mergeCell ref="A20:B20"/>
    <mergeCell ref="A21:B21"/>
    <mergeCell ref="A22:B22"/>
    <mergeCell ref="C22:F22"/>
    <mergeCell ref="A23:B23"/>
    <mergeCell ref="A26:B26"/>
    <mergeCell ref="A28:B28"/>
    <mergeCell ref="A32:B32"/>
    <mergeCell ref="A34:B34"/>
    <mergeCell ref="A189:F189"/>
  </mergeCells>
  <printOptions headings="false" gridLines="false" gridLinesSet="true" horizontalCentered="false" verticalCentered="false"/>
  <pageMargins left="0.39375" right="0.236111111111111" top="0.629861111111111" bottom="0.472222222222222" header="0.39375" footer="0.236111111111111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rowBreaks count="6" manualBreakCount="6">
    <brk id="35" man="true" max="16383" min="0"/>
    <brk id="75" man="true" max="16383" min="0"/>
    <brk id="160" man="true" max="16383" min="0"/>
    <brk id="204" man="true" max="16383" min="0"/>
    <brk id="258" man="true" max="16383" min="0"/>
    <brk id="31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1392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2017-02-19T17:38:27Z</dcterms:created>
  <dc:creator>.</dc:creator>
  <dc:description/>
  <dc:language>cs-CZ</dc:language>
  <cp:lastModifiedBy/>
  <cp:lastPrinted>2025-02-02T10:43:00Z</cp:lastPrinted>
  <dcterms:modified xsi:type="dcterms:W3CDTF">2025-02-02T10:46:41Z</dcterms:modified>
  <cp:revision>189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