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mcz-my.sharepoint.com/personal/jan_srb_czechswimming_cz/Documents/Dokumenty/Oddíl/2025/ZMČRprsa/"/>
    </mc:Choice>
  </mc:AlternateContent>
  <xr:revisionPtr revIDLastSave="203" documentId="13_ncr:1_{C800818F-6FE0-46E1-A87F-16097CB2AB05}" xr6:coauthVersionLast="47" xr6:coauthVersionMax="47" xr10:uidLastSave="{8E9925E6-CE1E-4B0F-8801-576A213860D5}"/>
  <bookViews>
    <workbookView xWindow="-108" yWindow="-108" windowWidth="23256" windowHeight="12576" xr2:uid="{FDF4902A-3955-48C5-98EA-342A38CC3AD1}"/>
  </bookViews>
  <sheets>
    <sheet name="vysledky_cp" sheetId="9" r:id="rId1"/>
  </sheets>
  <definedNames>
    <definedName name="_xlnm._FilterDatabase" localSheetId="0" hidden="1">vysledky_cp!$G$3:$G$177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9" i="9" l="1"/>
  <c r="H177" i="9"/>
  <c r="H135" i="9"/>
  <c r="H138" i="9"/>
  <c r="H142" i="9"/>
  <c r="H143" i="9"/>
  <c r="H144" i="9"/>
  <c r="H145" i="9"/>
  <c r="I177" i="9"/>
  <c r="I178" i="9" s="1"/>
  <c r="I179" i="9" s="1"/>
  <c r="H178" i="9"/>
  <c r="H176" i="9"/>
  <c r="H172" i="9"/>
  <c r="H171" i="9"/>
  <c r="H170" i="9"/>
  <c r="I169" i="9"/>
  <c r="I170" i="9" s="1"/>
  <c r="I171" i="9" s="1"/>
  <c r="I172" i="9" s="1"/>
  <c r="H169" i="9"/>
  <c r="H168" i="9"/>
  <c r="H162" i="9"/>
  <c r="H159" i="9"/>
  <c r="H156" i="9"/>
  <c r="H153" i="9"/>
  <c r="H155" i="9"/>
  <c r="H163" i="9"/>
  <c r="H161" i="9"/>
  <c r="H160" i="9"/>
  <c r="H158" i="9"/>
  <c r="H157" i="9"/>
  <c r="H154" i="9"/>
  <c r="H152" i="9"/>
  <c r="I151" i="9"/>
  <c r="I152" i="9" s="1"/>
  <c r="I153" i="9" s="1"/>
  <c r="I154" i="9" s="1"/>
  <c r="I155" i="9" s="1"/>
  <c r="I156" i="9" s="1"/>
  <c r="I157" i="9" s="1"/>
  <c r="I158" i="9" s="1"/>
  <c r="I159" i="9" s="1"/>
  <c r="I160" i="9" s="1"/>
  <c r="I161" i="9" s="1"/>
  <c r="I162" i="9" s="1"/>
  <c r="I163" i="9" s="1"/>
  <c r="H151" i="9"/>
  <c r="H150" i="9"/>
  <c r="H141" i="9"/>
  <c r="H140" i="9"/>
  <c r="H139" i="9"/>
  <c r="I136" i="9"/>
  <c r="I137" i="9" s="1"/>
  <c r="I138" i="9" s="1"/>
  <c r="I139" i="9" s="1"/>
  <c r="I140" i="9" s="1"/>
  <c r="I141" i="9" s="1"/>
  <c r="I142" i="9" s="1"/>
  <c r="I143" i="9" s="1"/>
  <c r="I144" i="9" s="1"/>
  <c r="I145" i="9" s="1"/>
  <c r="H137" i="9"/>
  <c r="H136" i="9"/>
  <c r="H131" i="9"/>
  <c r="H130" i="9"/>
  <c r="H129" i="9"/>
  <c r="H128" i="9"/>
  <c r="H127" i="9"/>
  <c r="H126" i="9"/>
  <c r="I125" i="9"/>
  <c r="I126" i="9" s="1"/>
  <c r="I127" i="9" s="1"/>
  <c r="I128" i="9" s="1"/>
  <c r="I129" i="9" s="1"/>
  <c r="I130" i="9" s="1"/>
  <c r="I131" i="9" s="1"/>
  <c r="H125" i="9"/>
  <c r="H124" i="9"/>
  <c r="H120" i="9"/>
  <c r="H119" i="9"/>
  <c r="H118" i="9"/>
  <c r="H117" i="9"/>
  <c r="H115" i="9"/>
  <c r="H113" i="9"/>
  <c r="H112" i="9"/>
  <c r="H111" i="9"/>
  <c r="H116" i="9"/>
  <c r="H114" i="9"/>
  <c r="H110" i="9"/>
  <c r="I109" i="9"/>
  <c r="I110" i="9" s="1"/>
  <c r="I111" i="9" s="1"/>
  <c r="I112" i="9" s="1"/>
  <c r="I113" i="9" s="1"/>
  <c r="I114" i="9" s="1"/>
  <c r="I115" i="9" s="1"/>
  <c r="I116" i="9" s="1"/>
  <c r="I117" i="9" s="1"/>
  <c r="I118" i="9" s="1"/>
  <c r="I119" i="9" s="1"/>
  <c r="I120" i="9" s="1"/>
  <c r="H109" i="9"/>
  <c r="H108" i="9"/>
  <c r="H103" i="9"/>
  <c r="H102" i="9"/>
  <c r="H100" i="9"/>
  <c r="H97" i="9"/>
  <c r="H96" i="9"/>
  <c r="H89" i="9"/>
  <c r="H87" i="9"/>
  <c r="H83" i="9"/>
  <c r="H82" i="9"/>
  <c r="H81" i="9"/>
  <c r="H75" i="9"/>
  <c r="H74" i="9"/>
  <c r="H70" i="9"/>
  <c r="H65" i="9"/>
  <c r="H57" i="9"/>
  <c r="H46" i="9"/>
  <c r="H95" i="9"/>
  <c r="H54" i="9"/>
  <c r="H101" i="9"/>
  <c r="H99" i="9"/>
  <c r="H98" i="9"/>
  <c r="H94" i="9"/>
  <c r="H93" i="9"/>
  <c r="H92" i="9"/>
  <c r="H91" i="9"/>
  <c r="H90" i="9"/>
  <c r="H88" i="9"/>
  <c r="H86" i="9"/>
  <c r="H85" i="9"/>
  <c r="H84" i="9"/>
  <c r="H80" i="9"/>
  <c r="H79" i="9"/>
  <c r="H78" i="9"/>
  <c r="H77" i="9"/>
  <c r="H76" i="9"/>
  <c r="H73" i="9"/>
  <c r="H72" i="9"/>
  <c r="H71" i="9"/>
  <c r="H69" i="9"/>
  <c r="H68" i="9"/>
  <c r="H67" i="9"/>
  <c r="H66" i="9"/>
  <c r="H64" i="9"/>
  <c r="H63" i="9"/>
  <c r="H62" i="9"/>
  <c r="H61" i="9"/>
  <c r="H60" i="9"/>
  <c r="H59" i="9"/>
  <c r="H58" i="9"/>
  <c r="H56" i="9"/>
  <c r="H55" i="9"/>
  <c r="H53" i="9"/>
  <c r="H52" i="9"/>
  <c r="H51" i="9"/>
  <c r="H50" i="9"/>
  <c r="H49" i="9"/>
  <c r="H48" i="9"/>
  <c r="H47" i="9"/>
  <c r="H45" i="9"/>
  <c r="H44" i="9"/>
  <c r="H39" i="9"/>
  <c r="H37" i="9"/>
  <c r="H36" i="9"/>
  <c r="H33" i="9"/>
  <c r="H24" i="9"/>
  <c r="H38" i="9"/>
  <c r="H35" i="9"/>
  <c r="H34" i="9"/>
  <c r="H32" i="9"/>
  <c r="H31" i="9"/>
  <c r="H30" i="9"/>
  <c r="H29" i="9"/>
  <c r="H28" i="9"/>
  <c r="H27" i="9"/>
  <c r="H26" i="9"/>
  <c r="H25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</calcChain>
</file>

<file path=xl/sharedStrings.xml><?xml version="1.0" encoding="utf-8"?>
<sst xmlns="http://schemas.openxmlformats.org/spreadsheetml/2006/main" count="691" uniqueCount="351">
  <si>
    <t>STAŇKOVÁ Petra</t>
  </si>
  <si>
    <t>ČP ZP 750 ženy</t>
  </si>
  <si>
    <t>pořadí</t>
  </si>
  <si>
    <t>disciplína</t>
  </si>
  <si>
    <t>jméno</t>
  </si>
  <si>
    <t>ročník</t>
  </si>
  <si>
    <t>oddíl</t>
  </si>
  <si>
    <t>základní čas</t>
  </si>
  <si>
    <t>koeficient</t>
  </si>
  <si>
    <t>přepočtený čas</t>
  </si>
  <si>
    <t>body</t>
  </si>
  <si>
    <t>750P</t>
  </si>
  <si>
    <t>KLEMENTOVÁ Andrea</t>
  </si>
  <si>
    <t>KLMT</t>
  </si>
  <si>
    <t>HODINOVÁ Radka</t>
  </si>
  <si>
    <t>OKURKOVÁ Magda</t>
  </si>
  <si>
    <t>FiBr</t>
  </si>
  <si>
    <t>TJHod</t>
  </si>
  <si>
    <t>PODMELOVÁ Eliška</t>
  </si>
  <si>
    <t>OPpČB</t>
  </si>
  <si>
    <t>KOPECKÁ Nikola</t>
  </si>
  <si>
    <t>I.PKO</t>
  </si>
  <si>
    <t>SVOBODOVÁ Andrea</t>
  </si>
  <si>
    <t>JPK</t>
  </si>
  <si>
    <t>BENEŠOVÁ Václava</t>
  </si>
  <si>
    <t>ŠTRACHOVÁ Zuzana</t>
  </si>
  <si>
    <t>SOJKOVÁ Milena</t>
  </si>
  <si>
    <t>KSOPl</t>
  </si>
  <si>
    <t>VALOCKÁ Hana</t>
  </si>
  <si>
    <t>LAŠKOVÁ Eva</t>
  </si>
  <si>
    <t>UČŇOVÁ Alena</t>
  </si>
  <si>
    <t>Haná</t>
  </si>
  <si>
    <t>VYMĚTALOVÁ Blanka</t>
  </si>
  <si>
    <t>SlCho</t>
  </si>
  <si>
    <t>HANÁČKOVÁ BICKOVÁ Lucie</t>
  </si>
  <si>
    <t>PEKARČÍKOVÁ Lucie</t>
  </si>
  <si>
    <t>LÁNÍČKOVÁ Ivona</t>
  </si>
  <si>
    <t>VYHLÍDKOVÁ Martina</t>
  </si>
  <si>
    <t>PKLbc</t>
  </si>
  <si>
    <t>SKÁLOVÁ Zuzana</t>
  </si>
  <si>
    <t>KUKALOVÁ Eva</t>
  </si>
  <si>
    <t>ČOUPr</t>
  </si>
  <si>
    <t>ZAJÍČKOVÁ Hana</t>
  </si>
  <si>
    <t>SpCh</t>
  </si>
  <si>
    <t>750VZ</t>
  </si>
  <si>
    <t>ŠINDELÁŘOVÁ Kamila</t>
  </si>
  <si>
    <t>POLÁKOVÁ Josefína</t>
  </si>
  <si>
    <t>SOHK</t>
  </si>
  <si>
    <t>ŠVRČKOVÁ Libuše</t>
  </si>
  <si>
    <t>ČERNÁ Nina</t>
  </si>
  <si>
    <t>SoKat</t>
  </si>
  <si>
    <t>NOVOTNÁ Mirka</t>
  </si>
  <si>
    <t>ZÝKOVÁ Dana</t>
  </si>
  <si>
    <t>ŠTĚPÁNKOVÁ Klára</t>
  </si>
  <si>
    <t>x</t>
  </si>
  <si>
    <t>CHALUŠOVÁ Vladislava</t>
  </si>
  <si>
    <t>DSQ</t>
  </si>
  <si>
    <t>ČP ZP 750 muži</t>
  </si>
  <si>
    <t>KAČEROVSKÝ Jakub</t>
  </si>
  <si>
    <t>REZEK Jiří</t>
  </si>
  <si>
    <t>ŠTĚDROŇ Libor</t>
  </si>
  <si>
    <t>PAVLIŠTÍK Petr</t>
  </si>
  <si>
    <t>PLAF</t>
  </si>
  <si>
    <t>PROVÁZEK Hanuš</t>
  </si>
  <si>
    <t>SLANINA Michal</t>
  </si>
  <si>
    <t>JÍLEK Ladislav</t>
  </si>
  <si>
    <t>PROTIVA Marek</t>
  </si>
  <si>
    <t>TÁBORSKÝ Radek</t>
  </si>
  <si>
    <t>MIKULÍK Tomáš</t>
  </si>
  <si>
    <t>KOHOUTEK Michal</t>
  </si>
  <si>
    <t>ŠVEJDA Marek</t>
  </si>
  <si>
    <t>HENSEL Petr</t>
  </si>
  <si>
    <t>KAHÁNEK Stanislav</t>
  </si>
  <si>
    <t>MIHOLA Petr</t>
  </si>
  <si>
    <t>ROZSÍVAL Milan</t>
  </si>
  <si>
    <t>KRČ Vítězslav</t>
  </si>
  <si>
    <t>ZÁRUBA Ondřej</t>
  </si>
  <si>
    <t>SPURNÝ Robert</t>
  </si>
  <si>
    <t>HOUŽVIČKA Pavel</t>
  </si>
  <si>
    <t>HEJKRLÍK Filip</t>
  </si>
  <si>
    <t>KARPOVETS Victor</t>
  </si>
  <si>
    <t>KLUČKA Martin</t>
  </si>
  <si>
    <t>VLACH Jan</t>
  </si>
  <si>
    <t>PĚČEK Ivo</t>
  </si>
  <si>
    <t>JANČÍK Mojmír</t>
  </si>
  <si>
    <t>NYKEL Lumír</t>
  </si>
  <si>
    <t>KALINA Lukáš</t>
  </si>
  <si>
    <t>SUCHOPA Radomír</t>
  </si>
  <si>
    <t>HLOUŠEK Jaromír</t>
  </si>
  <si>
    <t>TOMEČKA Jiří</t>
  </si>
  <si>
    <t>MAREK Ivan</t>
  </si>
  <si>
    <t>ŠVEC Jiří</t>
  </si>
  <si>
    <t>HANÁČEK Martin</t>
  </si>
  <si>
    <t>DVORSKÝ Ladislav</t>
  </si>
  <si>
    <t>ZÝMA Petr</t>
  </si>
  <si>
    <t>SEJK Richard</t>
  </si>
  <si>
    <t>SKNá</t>
  </si>
  <si>
    <t>750P *)</t>
  </si>
  <si>
    <t>AšMB</t>
  </si>
  <si>
    <t>HODIS Radek</t>
  </si>
  <si>
    <t>POHOŘELÝ Michal</t>
  </si>
  <si>
    <t>VILÍM Pavel</t>
  </si>
  <si>
    <t>KUŘINA Jiří</t>
  </si>
  <si>
    <t>PINTA Pavel</t>
  </si>
  <si>
    <t>CIBOCH Petr</t>
  </si>
  <si>
    <t>SCHNEIDER Jan</t>
  </si>
  <si>
    <t>KOČINA Martin</t>
  </si>
  <si>
    <t>ČP ZP 500 ženy</t>
  </si>
  <si>
    <t>500P</t>
  </si>
  <si>
    <t>MATÝŠKOVÁ Hana</t>
  </si>
  <si>
    <t>500VZ</t>
  </si>
  <si>
    <t>KLINEROVÁ Alena</t>
  </si>
  <si>
    <t>ŠKVOROVÁ Lenka</t>
  </si>
  <si>
    <t>JUŘENOVÁ Alena</t>
  </si>
  <si>
    <t>HODISOVÁ Jaroslava</t>
  </si>
  <si>
    <t>STAŇKOVÁ Miroslava</t>
  </si>
  <si>
    <t>KRCHOVÁ Irena</t>
  </si>
  <si>
    <t>SCHREIBOVÁ Martina</t>
  </si>
  <si>
    <t>*) MČR prsa diskvalifikace = koeficient 1</t>
  </si>
  <si>
    <t>ČP ZP 500 muži</t>
  </si>
  <si>
    <t>TUŽ Jaroslav</t>
  </si>
  <si>
    <t>KLINER Miroslav</t>
  </si>
  <si>
    <t>ZAHRADNÍK Jiří</t>
  </si>
  <si>
    <t>PŠENIČKA Jiří</t>
  </si>
  <si>
    <t>DOLEŽAL Michal</t>
  </si>
  <si>
    <t>ZAPLETAL Zdeněk</t>
  </si>
  <si>
    <t>ČP ZP 250 ženy</t>
  </si>
  <si>
    <t>250P</t>
  </si>
  <si>
    <t>ZÁPECOVÁ Tereza</t>
  </si>
  <si>
    <t>250VZ</t>
  </si>
  <si>
    <t>GHANDI Barbora</t>
  </si>
  <si>
    <t>DOLEŽALOVÁ Denisa</t>
  </si>
  <si>
    <t>ČP ZP 250 muži</t>
  </si>
  <si>
    <t>KUNA Jan</t>
  </si>
  <si>
    <t>HAAN Richard</t>
  </si>
  <si>
    <t>NOVÁK Petr</t>
  </si>
  <si>
    <t>DRÁŽNÍK Jiří</t>
  </si>
  <si>
    <t>FREUND Petr</t>
  </si>
  <si>
    <t>TREFNÝ Martin</t>
  </si>
  <si>
    <t>HARANT-PECHA Miroslav</t>
  </si>
  <si>
    <t>HÁJEK Jiří</t>
  </si>
  <si>
    <t>ČP ZP 100 ženy</t>
  </si>
  <si>
    <t>100P</t>
  </si>
  <si>
    <t>ROSSI Lenka</t>
  </si>
  <si>
    <t>ŠTANGLOVÁ Marie</t>
  </si>
  <si>
    <t>HOLUBCOVÁ Milena</t>
  </si>
  <si>
    <t>FIALOVÁ Vladimíra</t>
  </si>
  <si>
    <t>KRČMAŘOVÁ Alena</t>
  </si>
  <si>
    <t>100VZ</t>
  </si>
  <si>
    <t>ČP ZP 100 muži</t>
  </si>
  <si>
    <t>HANUŠ Bedřich</t>
  </si>
  <si>
    <t>VAVŘÍK Jaroslav</t>
  </si>
  <si>
    <t>DIVIŠ Vojtěch</t>
  </si>
  <si>
    <t>LÍBAL Lubomír</t>
  </si>
  <si>
    <t>LEWIS Bronwen</t>
  </si>
  <si>
    <t>JÍCHA Filip</t>
  </si>
  <si>
    <t>DEMLOVÁ Alena</t>
  </si>
  <si>
    <t>OTŘÍSALOVÁ Martina</t>
  </si>
  <si>
    <t>HAVEL Jaromír</t>
  </si>
  <si>
    <t>SELČAN Saša</t>
  </si>
  <si>
    <t>MACHOLDOVÁ Tereza</t>
  </si>
  <si>
    <t>TJTá</t>
  </si>
  <si>
    <t>ŠROUB Pavel</t>
  </si>
  <si>
    <t>Závod ČP ZP - Praha - Podolí - 22. 2. 2025 - součet výsledků P+VZ</t>
  </si>
  <si>
    <t>13:23,3</t>
  </si>
  <si>
    <t>13:34,9</t>
  </si>
  <si>
    <t>14:30,4</t>
  </si>
  <si>
    <t>14:31,0</t>
  </si>
  <si>
    <t>14:32,8</t>
  </si>
  <si>
    <t>14:39,9</t>
  </si>
  <si>
    <t>STRUNA Milan</t>
  </si>
  <si>
    <t>14:44,1</t>
  </si>
  <si>
    <t>VOLF Martin</t>
  </si>
  <si>
    <t>14:49,4</t>
  </si>
  <si>
    <t>15:07,8</t>
  </si>
  <si>
    <t>GLOSER Vít</t>
  </si>
  <si>
    <t>15:34,2</t>
  </si>
  <si>
    <t>15:41,0</t>
  </si>
  <si>
    <t>15:48,3</t>
  </si>
  <si>
    <t>15:50,9</t>
  </si>
  <si>
    <t>15:54,3</t>
  </si>
  <si>
    <t>16:13,6</t>
  </si>
  <si>
    <t>16:32,1</t>
  </si>
  <si>
    <t>16:36,0</t>
  </si>
  <si>
    <t>16:55,5</t>
  </si>
  <si>
    <t>17:02,0</t>
  </si>
  <si>
    <t>17:23,6</t>
  </si>
  <si>
    <t>17:35,3</t>
  </si>
  <si>
    <t>17:36,0</t>
  </si>
  <si>
    <t>17:45,7</t>
  </si>
  <si>
    <t>17:50,1</t>
  </si>
  <si>
    <t>18:29,1</t>
  </si>
  <si>
    <t>18:51,6</t>
  </si>
  <si>
    <t>18:53,1</t>
  </si>
  <si>
    <t>18:54,8</t>
  </si>
  <si>
    <t>19:47,5</t>
  </si>
  <si>
    <t>20:02,1</t>
  </si>
  <si>
    <t>20:04,1</t>
  </si>
  <si>
    <t>20:20,5</t>
  </si>
  <si>
    <t>PETR Michal</t>
  </si>
  <si>
    <t>20:28,0</t>
  </si>
  <si>
    <t>20:30,3</t>
  </si>
  <si>
    <t>20:52,9</t>
  </si>
  <si>
    <t>21:00,9</t>
  </si>
  <si>
    <t>21:17,8</t>
  </si>
  <si>
    <t>24:24,0</t>
  </si>
  <si>
    <t>25:37,8</t>
  </si>
  <si>
    <t>25:52,5</t>
  </si>
  <si>
    <t>PAVLIŠTÍKOVÁ Ema</t>
  </si>
  <si>
    <t>MIKULÍK Adam</t>
  </si>
  <si>
    <t>HÝBLOVÁ Veronika</t>
  </si>
  <si>
    <t>BOJCEŇUK Jakub</t>
  </si>
  <si>
    <t>PKHa</t>
  </si>
  <si>
    <t>KOLÁŘOVÁ Jana</t>
  </si>
  <si>
    <t>KARBULA František</t>
  </si>
  <si>
    <t>14:46,2</t>
  </si>
  <si>
    <t>18:55,5</t>
  </si>
  <si>
    <t>14:18,9</t>
  </si>
  <si>
    <t>14:21,8</t>
  </si>
  <si>
    <t>14:38,4</t>
  </si>
  <si>
    <t>FERENCOVÁ Věra</t>
  </si>
  <si>
    <t>14:55,1</t>
  </si>
  <si>
    <t>16:27,8</t>
  </si>
  <si>
    <t>17:25,0</t>
  </si>
  <si>
    <t>17:25,4</t>
  </si>
  <si>
    <t>17:59,4</t>
  </si>
  <si>
    <t>17:59,8</t>
  </si>
  <si>
    <t>18:13,3</t>
  </si>
  <si>
    <t>18:13,5</t>
  </si>
  <si>
    <t>18:14,2</t>
  </si>
  <si>
    <t>18:15,8</t>
  </si>
  <si>
    <t>18:32,8</t>
  </si>
  <si>
    <t>18:42,3</t>
  </si>
  <si>
    <t>19:10,5</t>
  </si>
  <si>
    <t>19:26,4</t>
  </si>
  <si>
    <t>19:26,5</t>
  </si>
  <si>
    <t>19:40,2</t>
  </si>
  <si>
    <t>19:54,7</t>
  </si>
  <si>
    <t>20:13,8</t>
  </si>
  <si>
    <t>20:16,8</t>
  </si>
  <si>
    <t>20:17,9</t>
  </si>
  <si>
    <t>20:42,0</t>
  </si>
  <si>
    <t>20:54,5</t>
  </si>
  <si>
    <t>20:57,3</t>
  </si>
  <si>
    <t>21:29,4</t>
  </si>
  <si>
    <t>21:53,1</t>
  </si>
  <si>
    <t>HŮLOVÁ Andrea</t>
  </si>
  <si>
    <t>22:06,0</t>
  </si>
  <si>
    <t>13:02,5</t>
  </si>
  <si>
    <t>13:23,6</t>
  </si>
  <si>
    <t>KRUPIČKOVÁ Eva</t>
  </si>
  <si>
    <t>13:56,6</t>
  </si>
  <si>
    <t>17:30,0</t>
  </si>
  <si>
    <t>18:06,4</t>
  </si>
  <si>
    <t>04:14,6</t>
  </si>
  <si>
    <t>04:56,0</t>
  </si>
  <si>
    <t>05:51,4</t>
  </si>
  <si>
    <t>GHANDI Sophia</t>
  </si>
  <si>
    <t>06:46,5</t>
  </si>
  <si>
    <t>PÁNKOVÁ Karolína</t>
  </si>
  <si>
    <t>07:33,9</t>
  </si>
  <si>
    <t>04:10,2</t>
  </si>
  <si>
    <t>DOLÍN Daniel</t>
  </si>
  <si>
    <t>Boh</t>
  </si>
  <si>
    <t>04:23,0</t>
  </si>
  <si>
    <t>05:26,0</t>
  </si>
  <si>
    <t>06:00,8</t>
  </si>
  <si>
    <t>06:31,9</t>
  </si>
  <si>
    <t>06:38,3</t>
  </si>
  <si>
    <t>08:39,5</t>
  </si>
  <si>
    <t>10:04,5</t>
  </si>
  <si>
    <t>250P *)</t>
  </si>
  <si>
    <t>02:28,0</t>
  </si>
  <si>
    <t>02:38,3</t>
  </si>
  <si>
    <t>02:39,6</t>
  </si>
  <si>
    <t>03:05,9</t>
  </si>
  <si>
    <t>04:07,6</t>
  </si>
  <si>
    <t>02:46,7</t>
  </si>
  <si>
    <t>03:31,5</t>
  </si>
  <si>
    <t>MUNSON Max</t>
  </si>
  <si>
    <t>11:30,5</t>
  </si>
  <si>
    <t>12:31,7</t>
  </si>
  <si>
    <t>13:27,8</t>
  </si>
  <si>
    <t>14:04,6</t>
  </si>
  <si>
    <t>14:29,4</t>
  </si>
  <si>
    <t>14:42,7</t>
  </si>
  <si>
    <t>15:17,4</t>
  </si>
  <si>
    <t>JEITNER Berthold</t>
  </si>
  <si>
    <t>15:23,6</t>
  </si>
  <si>
    <t>15:44,5</t>
  </si>
  <si>
    <t>MIKULÁŠEK Pavel</t>
  </si>
  <si>
    <t>16:11,5</t>
  </si>
  <si>
    <t>16:21,4</t>
  </si>
  <si>
    <t>MATEJ Jozef</t>
  </si>
  <si>
    <t>17:58,0</t>
  </si>
  <si>
    <t>JENŠOVSKÝ Jindřich</t>
  </si>
  <si>
    <t>18:06,6</t>
  </si>
  <si>
    <t>HRDÝ Zdeněk</t>
  </si>
  <si>
    <t>20:40,8</t>
  </si>
  <si>
    <t>20:48,9</t>
  </si>
  <si>
    <t>22:13,3</t>
  </si>
  <si>
    <t>VOJTOVÁ Jana</t>
  </si>
  <si>
    <t>15:46,4</t>
  </si>
  <si>
    <t>17:15,4</t>
  </si>
  <si>
    <t>19:10,7</t>
  </si>
  <si>
    <t>20:33,3</t>
  </si>
  <si>
    <t>22:06,8</t>
  </si>
  <si>
    <t>VRÁBLÍK Martin</t>
  </si>
  <si>
    <t>PSŠt</t>
  </si>
  <si>
    <t>07:58,5</t>
  </si>
  <si>
    <t>HEIMLICH Pavel</t>
  </si>
  <si>
    <t>11:00,8</t>
  </si>
  <si>
    <t>12:08,5</t>
  </si>
  <si>
    <t>VÁCLAVEK Mojmír</t>
  </si>
  <si>
    <t>14:27,4</t>
  </si>
  <si>
    <t>15:43,4</t>
  </si>
  <si>
    <t>17:56,6</t>
  </si>
  <si>
    <t>18:24,6</t>
  </si>
  <si>
    <t>KŘEMENÁK Martin</t>
  </si>
  <si>
    <t>OtžČT</t>
  </si>
  <si>
    <t>19:29,9</t>
  </si>
  <si>
    <t>12:15,3</t>
  </si>
  <si>
    <t>KUBÍNOVÁ Pavla</t>
  </si>
  <si>
    <t>12:15,9</t>
  </si>
  <si>
    <t>ŽÁKOVÁ Karolína</t>
  </si>
  <si>
    <t>13:11,4</t>
  </si>
  <si>
    <t>HORÁKOVÁ Martina</t>
  </si>
  <si>
    <t>14:18,8</t>
  </si>
  <si>
    <t>15:23,9</t>
  </si>
  <si>
    <t>16:53,2</t>
  </si>
  <si>
    <t>17:33,8</t>
  </si>
  <si>
    <t>17:40,9</t>
  </si>
  <si>
    <t>BŘEZINA Jan</t>
  </si>
  <si>
    <t>ZŘepy</t>
  </si>
  <si>
    <t>04:37,0</t>
  </si>
  <si>
    <t>05:10,7</t>
  </si>
  <si>
    <t>05:32,7</t>
  </si>
  <si>
    <t>BARTŮNĚK Miroslav</t>
  </si>
  <si>
    <t>08:17,2</t>
  </si>
  <si>
    <t>LANDSMANNOVÁ Šárka</t>
  </si>
  <si>
    <t>03:22,3</t>
  </si>
  <si>
    <t>GAVEAU Eva</t>
  </si>
  <si>
    <t>04:18,2</t>
  </si>
  <si>
    <t>KLOUČKOVÁ Petra</t>
  </si>
  <si>
    <t>06:52,1</t>
  </si>
  <si>
    <t>DRÁBKOVÁ Jana</t>
  </si>
  <si>
    <t>06:58,4</t>
  </si>
  <si>
    <t>07:32,5</t>
  </si>
  <si>
    <t>11:26,3</t>
  </si>
  <si>
    <t>02:17,9</t>
  </si>
  <si>
    <t>04:17,6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</si>
</sst>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m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1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>
      <alignment horizontal="center"/>
    </xf>
  </cellStyleXfs>
  <cellXfs count="2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/>
    <xf numFmtId="47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7" fontId="0" fillId="0" borderId="0" xfId="0" applyNumberFormat="1" applyAlignment="1">
      <alignment horizontal="center" wrapText="1"/>
    </xf>
    <xf numFmtId="47" fontId="1" fillId="0" borderId="0" xfId="0" applyNumberFormat="1" applyFont="1" applyAlignment="1">
      <alignment horizontal="center"/>
    </xf>
    <xf numFmtId="47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7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47" fontId="0" fillId="0" borderId="0" xfId="0" applyNumberFormat="1" applyAlignment="1">
      <alignment horizontal="center" vertical="top" wrapText="1"/>
    </xf>
    <xf numFmtId="47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ální" xfId="0" builtinId="0"/>
    <cellStyle name="pohlavi" xfId="1" xr:uid="{7F8A0751-B9D5-4D4F-8876-1C8790B0F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B5C5-A84A-461E-87B3-01C111F80246}">
  <dimension ref="A1:I180"/>
  <sheetViews>
    <sheetView tabSelected="1" workbookViewId="0"/>
  </sheetViews>
  <sheetFormatPr defaultRowHeight="14.4" x14ac:dyDescent="0.3"/>
  <cols>
    <col min="1" max="1" width="6.33203125" style="4" bestFit="1" customWidth="1"/>
    <col min="2" max="2" width="9.33203125" style="4" bestFit="1" customWidth="1"/>
    <col min="3" max="3" width="21.109375" customWidth="1"/>
    <col min="4" max="4" width="6" style="4" bestFit="1" customWidth="1"/>
    <col min="5" max="5" width="8.109375" style="4" bestFit="1" customWidth="1"/>
    <col min="6" max="6" width="11.33203125" style="9" bestFit="1" customWidth="1"/>
    <col min="7" max="7" width="9.109375" style="4" bestFit="1" customWidth="1"/>
    <col min="8" max="8" width="13.88671875" style="8" customWidth="1"/>
    <col min="9" max="9" width="6.44140625" style="4" customWidth="1"/>
  </cols>
  <sheetData>
    <row r="1" spans="1:9" ht="21" x14ac:dyDescent="0.4">
      <c r="A1" s="10" t="s">
        <v>163</v>
      </c>
    </row>
    <row r="2" spans="1:9" ht="15" thickBot="1" x14ac:dyDescent="0.35"/>
    <row r="3" spans="1:9" ht="18.600000000000001" thickBot="1" x14ac:dyDescent="0.4">
      <c r="A3" s="19" t="s">
        <v>1</v>
      </c>
      <c r="B3" s="20"/>
      <c r="C3" s="20"/>
      <c r="D3" s="20"/>
      <c r="E3" s="20"/>
      <c r="F3" s="20"/>
      <c r="G3" s="20"/>
      <c r="H3" s="20"/>
      <c r="I3" s="21"/>
    </row>
    <row r="4" spans="1:9" x14ac:dyDescent="0.3">
      <c r="A4" s="1" t="s">
        <v>2</v>
      </c>
      <c r="B4" s="1" t="s">
        <v>3</v>
      </c>
      <c r="C4" s="2" t="s">
        <v>4</v>
      </c>
      <c r="D4" s="1" t="s">
        <v>5</v>
      </c>
      <c r="E4" s="1" t="s">
        <v>6</v>
      </c>
      <c r="F4" s="3" t="s">
        <v>7</v>
      </c>
      <c r="G4" s="1" t="s">
        <v>8</v>
      </c>
      <c r="H4" s="12" t="s">
        <v>9</v>
      </c>
      <c r="I4" s="1" t="s">
        <v>10</v>
      </c>
    </row>
    <row r="5" spans="1:9" x14ac:dyDescent="0.3">
      <c r="A5" s="4">
        <v>1</v>
      </c>
      <c r="B5" s="5" t="s">
        <v>11</v>
      </c>
      <c r="C5" s="6" t="s">
        <v>15</v>
      </c>
      <c r="D5" s="5">
        <v>1991</v>
      </c>
      <c r="E5" s="5" t="s">
        <v>16</v>
      </c>
      <c r="F5" s="7" t="s">
        <v>217</v>
      </c>
      <c r="G5" s="4">
        <v>0.8</v>
      </c>
      <c r="H5" s="8">
        <f t="shared" ref="H5:H39" si="0">F5*G5</f>
        <v>7.9527777777777791E-3</v>
      </c>
      <c r="I5" s="4">
        <v>410</v>
      </c>
    </row>
    <row r="6" spans="1:9" x14ac:dyDescent="0.3">
      <c r="A6" s="4">
        <v>2</v>
      </c>
      <c r="B6" s="5" t="s">
        <v>11</v>
      </c>
      <c r="C6" s="6" t="s">
        <v>12</v>
      </c>
      <c r="D6" s="5">
        <v>2003</v>
      </c>
      <c r="E6" s="5" t="s">
        <v>13</v>
      </c>
      <c r="F6" s="7" t="s">
        <v>218</v>
      </c>
      <c r="G6" s="4">
        <v>0.8</v>
      </c>
      <c r="H6" s="8">
        <f t="shared" si="0"/>
        <v>7.9796296296296299E-3</v>
      </c>
      <c r="I6" s="4">
        <v>400</v>
      </c>
    </row>
    <row r="7" spans="1:9" x14ac:dyDescent="0.3">
      <c r="A7" s="4">
        <v>3</v>
      </c>
      <c r="B7" s="5" t="s">
        <v>11</v>
      </c>
      <c r="C7" s="6" t="s">
        <v>14</v>
      </c>
      <c r="D7" s="5">
        <v>1980</v>
      </c>
      <c r="E7" s="5" t="s">
        <v>33</v>
      </c>
      <c r="F7" s="7" t="s">
        <v>219</v>
      </c>
      <c r="G7" s="4">
        <v>0.8</v>
      </c>
      <c r="H7" s="8">
        <f t="shared" si="0"/>
        <v>8.1333333333333327E-3</v>
      </c>
      <c r="I7" s="4">
        <v>392</v>
      </c>
    </row>
    <row r="8" spans="1:9" x14ac:dyDescent="0.3">
      <c r="A8" s="4">
        <v>4</v>
      </c>
      <c r="B8" s="5" t="s">
        <v>11</v>
      </c>
      <c r="C8" s="6" t="s">
        <v>220</v>
      </c>
      <c r="D8" s="5">
        <v>2004</v>
      </c>
      <c r="E8" s="5" t="s">
        <v>16</v>
      </c>
      <c r="F8" s="7" t="s">
        <v>221</v>
      </c>
      <c r="G8" s="4">
        <v>0.8</v>
      </c>
      <c r="H8" s="8">
        <f t="shared" si="0"/>
        <v>8.287962962962964E-3</v>
      </c>
      <c r="I8" s="4">
        <v>386</v>
      </c>
    </row>
    <row r="9" spans="1:9" x14ac:dyDescent="0.3">
      <c r="A9" s="4">
        <v>5</v>
      </c>
      <c r="B9" s="5" t="s">
        <v>11</v>
      </c>
      <c r="C9" s="6" t="s">
        <v>18</v>
      </c>
      <c r="D9" s="5">
        <v>1983</v>
      </c>
      <c r="E9" s="5" t="s">
        <v>16</v>
      </c>
      <c r="F9" s="7" t="s">
        <v>222</v>
      </c>
      <c r="G9" s="4">
        <v>0.8</v>
      </c>
      <c r="H9" s="8">
        <f t="shared" si="0"/>
        <v>9.1462962962962965E-3</v>
      </c>
      <c r="I9" s="4">
        <v>381</v>
      </c>
    </row>
    <row r="10" spans="1:9" x14ac:dyDescent="0.3">
      <c r="A10" s="4">
        <v>6</v>
      </c>
      <c r="B10" s="5" t="s">
        <v>11</v>
      </c>
      <c r="C10" s="6" t="s">
        <v>26</v>
      </c>
      <c r="D10" s="5">
        <v>1980</v>
      </c>
      <c r="E10" s="5" t="s">
        <v>27</v>
      </c>
      <c r="F10" s="7" t="s">
        <v>223</v>
      </c>
      <c r="G10" s="4">
        <v>0.8</v>
      </c>
      <c r="H10" s="8">
        <f t="shared" si="0"/>
        <v>9.6759259259259264E-3</v>
      </c>
      <c r="I10" s="4">
        <v>377</v>
      </c>
    </row>
    <row r="11" spans="1:9" x14ac:dyDescent="0.3">
      <c r="A11" s="4">
        <v>7</v>
      </c>
      <c r="B11" s="5" t="s">
        <v>11</v>
      </c>
      <c r="C11" s="6" t="s">
        <v>20</v>
      </c>
      <c r="D11" s="5">
        <v>2001</v>
      </c>
      <c r="E11" s="5" t="s">
        <v>21</v>
      </c>
      <c r="F11" s="7" t="s">
        <v>224</v>
      </c>
      <c r="G11" s="4">
        <v>0.8</v>
      </c>
      <c r="H11" s="8">
        <f t="shared" si="0"/>
        <v>9.6796296296296318E-3</v>
      </c>
      <c r="I11" s="4">
        <v>374</v>
      </c>
    </row>
    <row r="12" spans="1:9" x14ac:dyDescent="0.3">
      <c r="A12" s="4">
        <v>8</v>
      </c>
      <c r="B12" s="5" t="s">
        <v>11</v>
      </c>
      <c r="C12" s="6" t="s">
        <v>24</v>
      </c>
      <c r="D12" s="5">
        <v>1967</v>
      </c>
      <c r="E12" s="5" t="s">
        <v>16</v>
      </c>
      <c r="F12" s="7" t="s">
        <v>225</v>
      </c>
      <c r="G12" s="4">
        <v>0.8</v>
      </c>
      <c r="H12" s="8">
        <f t="shared" si="0"/>
        <v>9.9944444444444447E-3</v>
      </c>
      <c r="I12" s="4">
        <v>371</v>
      </c>
    </row>
    <row r="13" spans="1:9" x14ac:dyDescent="0.3">
      <c r="A13" s="4">
        <v>9</v>
      </c>
      <c r="B13" s="5" t="s">
        <v>11</v>
      </c>
      <c r="C13" s="6" t="s">
        <v>29</v>
      </c>
      <c r="D13" s="5">
        <v>1980</v>
      </c>
      <c r="E13" s="5" t="s">
        <v>16</v>
      </c>
      <c r="F13" s="7" t="s">
        <v>226</v>
      </c>
      <c r="G13" s="4">
        <v>0.8</v>
      </c>
      <c r="H13" s="8">
        <f t="shared" si="0"/>
        <v>9.9981481481481484E-3</v>
      </c>
      <c r="I13" s="4">
        <v>368</v>
      </c>
    </row>
    <row r="14" spans="1:9" x14ac:dyDescent="0.3">
      <c r="A14" s="4">
        <v>10</v>
      </c>
      <c r="B14" s="5" t="s">
        <v>11</v>
      </c>
      <c r="C14" s="6" t="s">
        <v>30</v>
      </c>
      <c r="D14" s="5">
        <v>1979</v>
      </c>
      <c r="E14" s="5" t="s">
        <v>31</v>
      </c>
      <c r="F14" s="7" t="s">
        <v>227</v>
      </c>
      <c r="G14" s="4">
        <v>0.8</v>
      </c>
      <c r="H14" s="8">
        <f t="shared" si="0"/>
        <v>1.0123148148148148E-2</v>
      </c>
      <c r="I14" s="4">
        <v>365</v>
      </c>
    </row>
    <row r="15" spans="1:9" x14ac:dyDescent="0.3">
      <c r="A15" s="4">
        <v>11</v>
      </c>
      <c r="B15" s="5" t="s">
        <v>11</v>
      </c>
      <c r="C15" s="6" t="s">
        <v>22</v>
      </c>
      <c r="D15" s="5">
        <v>2001</v>
      </c>
      <c r="E15" s="5" t="s">
        <v>23</v>
      </c>
      <c r="F15" s="7" t="s">
        <v>228</v>
      </c>
      <c r="G15" s="4">
        <v>0.8</v>
      </c>
      <c r="H15" s="8">
        <f t="shared" si="0"/>
        <v>1.0125000000000002E-2</v>
      </c>
      <c r="I15" s="4">
        <v>362</v>
      </c>
    </row>
    <row r="16" spans="1:9" x14ac:dyDescent="0.3">
      <c r="A16" s="4">
        <v>12</v>
      </c>
      <c r="B16" s="5" t="s">
        <v>11</v>
      </c>
      <c r="C16" s="6" t="s">
        <v>35</v>
      </c>
      <c r="D16" s="5">
        <v>1982</v>
      </c>
      <c r="E16" s="5" t="s">
        <v>31</v>
      </c>
      <c r="F16" s="7" t="s">
        <v>229</v>
      </c>
      <c r="G16" s="4">
        <v>0.8</v>
      </c>
      <c r="H16" s="8">
        <f t="shared" si="0"/>
        <v>1.0131481481481483E-2</v>
      </c>
      <c r="I16" s="4">
        <v>359</v>
      </c>
    </row>
    <row r="17" spans="1:9" x14ac:dyDescent="0.3">
      <c r="A17" s="4">
        <v>13</v>
      </c>
      <c r="B17" s="5" t="s">
        <v>11</v>
      </c>
      <c r="C17" s="6" t="s">
        <v>25</v>
      </c>
      <c r="D17" s="5">
        <v>1987</v>
      </c>
      <c r="E17" s="5" t="s">
        <v>21</v>
      </c>
      <c r="F17" s="7" t="s">
        <v>230</v>
      </c>
      <c r="G17" s="4">
        <v>0.8</v>
      </c>
      <c r="H17" s="8">
        <f t="shared" si="0"/>
        <v>1.0146296296296297E-2</v>
      </c>
      <c r="I17" s="4">
        <v>356</v>
      </c>
    </row>
    <row r="18" spans="1:9" x14ac:dyDescent="0.3">
      <c r="A18" s="4">
        <v>14</v>
      </c>
      <c r="B18" s="5" t="s">
        <v>11</v>
      </c>
      <c r="C18" s="6" t="s">
        <v>28</v>
      </c>
      <c r="D18" s="5">
        <v>1975</v>
      </c>
      <c r="E18" s="5" t="s">
        <v>21</v>
      </c>
      <c r="F18" s="7" t="s">
        <v>231</v>
      </c>
      <c r="G18" s="4">
        <v>0.8</v>
      </c>
      <c r="H18" s="8">
        <f t="shared" si="0"/>
        <v>1.0303703703703704E-2</v>
      </c>
      <c r="I18" s="4">
        <v>353</v>
      </c>
    </row>
    <row r="19" spans="1:9" x14ac:dyDescent="0.3">
      <c r="A19" s="4">
        <v>15</v>
      </c>
      <c r="B19" s="5" t="s">
        <v>11</v>
      </c>
      <c r="C19" s="6" t="s">
        <v>130</v>
      </c>
      <c r="D19" s="5">
        <v>1979</v>
      </c>
      <c r="E19" s="5" t="s">
        <v>21</v>
      </c>
      <c r="F19" s="7" t="s">
        <v>232</v>
      </c>
      <c r="G19" s="4">
        <v>0.8</v>
      </c>
      <c r="H19" s="8">
        <f t="shared" si="0"/>
        <v>1.0391666666666667E-2</v>
      </c>
      <c r="I19" s="4">
        <v>350</v>
      </c>
    </row>
    <row r="20" spans="1:9" x14ac:dyDescent="0.3">
      <c r="A20" s="4">
        <v>16</v>
      </c>
      <c r="B20" s="5" t="s">
        <v>11</v>
      </c>
      <c r="C20" s="6" t="s">
        <v>213</v>
      </c>
      <c r="D20" s="5">
        <v>1980</v>
      </c>
      <c r="E20" s="5" t="s">
        <v>21</v>
      </c>
      <c r="F20" s="7" t="s">
        <v>233</v>
      </c>
      <c r="G20" s="4">
        <v>0.8</v>
      </c>
      <c r="H20" s="8">
        <f t="shared" si="0"/>
        <v>1.0652777777777778E-2</v>
      </c>
      <c r="I20" s="4">
        <v>347</v>
      </c>
    </row>
    <row r="21" spans="1:9" x14ac:dyDescent="0.3">
      <c r="A21" s="4">
        <v>17</v>
      </c>
      <c r="B21" s="5" t="s">
        <v>11</v>
      </c>
      <c r="C21" s="6" t="s">
        <v>45</v>
      </c>
      <c r="D21" s="5">
        <v>1973</v>
      </c>
      <c r="E21" s="5" t="s">
        <v>21</v>
      </c>
      <c r="F21" s="7" t="s">
        <v>234</v>
      </c>
      <c r="G21" s="4">
        <v>0.8</v>
      </c>
      <c r="H21" s="8">
        <f t="shared" si="0"/>
        <v>1.0800000000000002E-2</v>
      </c>
      <c r="I21" s="4">
        <v>344</v>
      </c>
    </row>
    <row r="22" spans="1:9" x14ac:dyDescent="0.3">
      <c r="A22" s="4">
        <v>18</v>
      </c>
      <c r="B22" s="5" t="s">
        <v>11</v>
      </c>
      <c r="C22" s="6" t="s">
        <v>39</v>
      </c>
      <c r="D22" s="5">
        <v>1976</v>
      </c>
      <c r="E22" s="5" t="s">
        <v>21</v>
      </c>
      <c r="F22" s="7" t="s">
        <v>235</v>
      </c>
      <c r="G22" s="4">
        <v>0.8</v>
      </c>
      <c r="H22" s="8">
        <f t="shared" si="0"/>
        <v>1.0800925925925927E-2</v>
      </c>
      <c r="I22" s="4">
        <v>341</v>
      </c>
    </row>
    <row r="23" spans="1:9" x14ac:dyDescent="0.3">
      <c r="A23" s="4">
        <v>19</v>
      </c>
      <c r="B23" s="5" t="s">
        <v>11</v>
      </c>
      <c r="C23" s="6" t="s">
        <v>32</v>
      </c>
      <c r="D23" s="5">
        <v>1973</v>
      </c>
      <c r="E23" s="5" t="s">
        <v>33</v>
      </c>
      <c r="F23" s="7" t="s">
        <v>236</v>
      </c>
      <c r="G23" s="4">
        <v>0.8</v>
      </c>
      <c r="H23" s="8">
        <f t="shared" si="0"/>
        <v>1.0927777777777779E-2</v>
      </c>
      <c r="I23" s="4">
        <v>338</v>
      </c>
    </row>
    <row r="24" spans="1:9" x14ac:dyDescent="0.3">
      <c r="A24" s="4">
        <v>20</v>
      </c>
      <c r="B24" s="5" t="s">
        <v>44</v>
      </c>
      <c r="C24" s="6" t="s">
        <v>301</v>
      </c>
      <c r="D24" s="5">
        <v>1969</v>
      </c>
      <c r="E24" s="5" t="s">
        <v>38</v>
      </c>
      <c r="F24" s="7" t="s">
        <v>302</v>
      </c>
      <c r="G24" s="4">
        <v>1</v>
      </c>
      <c r="H24" s="8">
        <f t="shared" si="0"/>
        <v>1.0953703703703703E-2</v>
      </c>
      <c r="I24" s="4">
        <v>335</v>
      </c>
    </row>
    <row r="25" spans="1:9" x14ac:dyDescent="0.3">
      <c r="A25" s="4">
        <v>21</v>
      </c>
      <c r="B25" s="5" t="s">
        <v>11</v>
      </c>
      <c r="C25" s="6" t="s">
        <v>37</v>
      </c>
      <c r="D25" s="5">
        <v>1976</v>
      </c>
      <c r="E25" s="5" t="s">
        <v>38</v>
      </c>
      <c r="F25" s="7" t="s">
        <v>237</v>
      </c>
      <c r="G25" s="4">
        <v>0.8</v>
      </c>
      <c r="H25" s="8">
        <f t="shared" si="0"/>
        <v>1.1062037037037037E-2</v>
      </c>
      <c r="I25" s="4">
        <v>332</v>
      </c>
    </row>
    <row r="26" spans="1:9" s="18" customFormat="1" ht="28.8" x14ac:dyDescent="0.3">
      <c r="A26" s="13">
        <v>22</v>
      </c>
      <c r="B26" s="14" t="s">
        <v>11</v>
      </c>
      <c r="C26" s="15" t="s">
        <v>34</v>
      </c>
      <c r="D26" s="14">
        <v>1970</v>
      </c>
      <c r="E26" s="14" t="s">
        <v>19</v>
      </c>
      <c r="F26" s="16" t="s">
        <v>238</v>
      </c>
      <c r="G26" s="13">
        <v>0.8</v>
      </c>
      <c r="H26" s="17">
        <f t="shared" si="0"/>
        <v>1.1238888888888889E-2</v>
      </c>
      <c r="I26" s="13">
        <v>329</v>
      </c>
    </row>
    <row r="27" spans="1:9" x14ac:dyDescent="0.3">
      <c r="A27" s="4">
        <v>23</v>
      </c>
      <c r="B27" s="5" t="s">
        <v>11</v>
      </c>
      <c r="C27" s="6" t="s">
        <v>46</v>
      </c>
      <c r="D27" s="5">
        <v>1975</v>
      </c>
      <c r="E27" s="5" t="s">
        <v>21</v>
      </c>
      <c r="F27" s="7" t="s">
        <v>239</v>
      </c>
      <c r="G27" s="4">
        <v>0.8</v>
      </c>
      <c r="H27" s="8">
        <f t="shared" si="0"/>
        <v>1.1266666666666668E-2</v>
      </c>
      <c r="I27" s="4">
        <v>326</v>
      </c>
    </row>
    <row r="28" spans="1:9" x14ac:dyDescent="0.3">
      <c r="A28" s="4">
        <v>24</v>
      </c>
      <c r="B28" s="5" t="s">
        <v>11</v>
      </c>
      <c r="C28" s="6" t="s">
        <v>156</v>
      </c>
      <c r="D28" s="5">
        <v>1971</v>
      </c>
      <c r="E28" s="5" t="s">
        <v>41</v>
      </c>
      <c r="F28" s="7" t="s">
        <v>240</v>
      </c>
      <c r="G28" s="4">
        <v>0.8</v>
      </c>
      <c r="H28" s="8">
        <f t="shared" si="0"/>
        <v>1.1276851851851854E-2</v>
      </c>
      <c r="I28" s="4">
        <v>323</v>
      </c>
    </row>
    <row r="29" spans="1:9" x14ac:dyDescent="0.3">
      <c r="A29" s="4">
        <v>25</v>
      </c>
      <c r="B29" s="5" t="s">
        <v>11</v>
      </c>
      <c r="C29" s="6" t="s">
        <v>36</v>
      </c>
      <c r="D29" s="5">
        <v>1966</v>
      </c>
      <c r="E29" s="5" t="s">
        <v>16</v>
      </c>
      <c r="F29" s="7" t="s">
        <v>241</v>
      </c>
      <c r="G29" s="4">
        <v>0.8</v>
      </c>
      <c r="H29" s="8">
        <f t="shared" si="0"/>
        <v>1.1500000000000002E-2</v>
      </c>
      <c r="I29" s="4">
        <v>320</v>
      </c>
    </row>
    <row r="30" spans="1:9" x14ac:dyDescent="0.3">
      <c r="A30" s="4">
        <v>26</v>
      </c>
      <c r="B30" s="5" t="s">
        <v>11</v>
      </c>
      <c r="C30" s="6" t="s">
        <v>40</v>
      </c>
      <c r="D30" s="5">
        <v>1987</v>
      </c>
      <c r="E30" s="5" t="s">
        <v>41</v>
      </c>
      <c r="F30" s="7" t="s">
        <v>242</v>
      </c>
      <c r="G30" s="4">
        <v>0.8</v>
      </c>
      <c r="H30" s="8">
        <f t="shared" si="0"/>
        <v>1.1615740740740741E-2</v>
      </c>
      <c r="I30" s="4">
        <v>317</v>
      </c>
    </row>
    <row r="31" spans="1:9" x14ac:dyDescent="0.3">
      <c r="A31" s="4">
        <v>27</v>
      </c>
      <c r="B31" s="5" t="s">
        <v>11</v>
      </c>
      <c r="C31" s="6" t="s">
        <v>42</v>
      </c>
      <c r="D31" s="5">
        <v>1967</v>
      </c>
      <c r="E31" s="5" t="s">
        <v>43</v>
      </c>
      <c r="F31" s="7" t="s">
        <v>243</v>
      </c>
      <c r="G31" s="4">
        <v>0.8</v>
      </c>
      <c r="H31" s="8">
        <f t="shared" si="0"/>
        <v>1.1641666666666668E-2</v>
      </c>
      <c r="I31" s="4">
        <v>314</v>
      </c>
    </row>
    <row r="32" spans="1:9" x14ac:dyDescent="0.3">
      <c r="A32" s="4">
        <v>28</v>
      </c>
      <c r="B32" s="5" t="s">
        <v>11</v>
      </c>
      <c r="C32" s="6" t="s">
        <v>0</v>
      </c>
      <c r="D32" s="5">
        <v>1981</v>
      </c>
      <c r="E32" s="5" t="s">
        <v>21</v>
      </c>
      <c r="F32" s="7" t="s">
        <v>244</v>
      </c>
      <c r="G32" s="4">
        <v>0.8</v>
      </c>
      <c r="H32" s="8">
        <f t="shared" si="0"/>
        <v>1.193888888888889E-2</v>
      </c>
      <c r="I32" s="4">
        <v>311</v>
      </c>
    </row>
    <row r="33" spans="1:9" x14ac:dyDescent="0.3">
      <c r="A33" s="4">
        <v>29</v>
      </c>
      <c r="B33" s="5" t="s">
        <v>44</v>
      </c>
      <c r="C33" s="6" t="s">
        <v>112</v>
      </c>
      <c r="D33" s="5">
        <v>1980</v>
      </c>
      <c r="E33" s="5" t="s">
        <v>21</v>
      </c>
      <c r="F33" s="7" t="s">
        <v>303</v>
      </c>
      <c r="G33" s="4">
        <v>1</v>
      </c>
      <c r="H33" s="8">
        <f t="shared" si="0"/>
        <v>1.1983796296296298E-2</v>
      </c>
      <c r="I33" s="4">
        <v>308</v>
      </c>
    </row>
    <row r="34" spans="1:9" x14ac:dyDescent="0.3">
      <c r="A34" s="4">
        <v>30</v>
      </c>
      <c r="B34" s="5" t="s">
        <v>11</v>
      </c>
      <c r="C34" s="6" t="s">
        <v>55</v>
      </c>
      <c r="D34" s="5">
        <v>1973</v>
      </c>
      <c r="E34" s="5" t="s">
        <v>27</v>
      </c>
      <c r="F34" s="7" t="s">
        <v>245</v>
      </c>
      <c r="G34" s="4">
        <v>0.8</v>
      </c>
      <c r="H34" s="8">
        <f t="shared" si="0"/>
        <v>1.2158333333333333E-2</v>
      </c>
      <c r="I34" s="4">
        <v>305</v>
      </c>
    </row>
    <row r="35" spans="1:9" x14ac:dyDescent="0.3">
      <c r="A35" s="4">
        <v>31</v>
      </c>
      <c r="B35" s="5" t="s">
        <v>11</v>
      </c>
      <c r="C35" s="6" t="s">
        <v>246</v>
      </c>
      <c r="D35" s="5">
        <v>1975</v>
      </c>
      <c r="E35" s="5" t="s">
        <v>21</v>
      </c>
      <c r="F35" s="7" t="s">
        <v>247</v>
      </c>
      <c r="G35" s="4">
        <v>0.8</v>
      </c>
      <c r="H35" s="8">
        <f t="shared" si="0"/>
        <v>1.2277777777777778E-2</v>
      </c>
      <c r="I35" s="4">
        <v>302</v>
      </c>
    </row>
    <row r="36" spans="1:9" x14ac:dyDescent="0.3">
      <c r="A36" s="4">
        <v>32</v>
      </c>
      <c r="B36" s="5" t="s">
        <v>44</v>
      </c>
      <c r="C36" s="6" t="s">
        <v>49</v>
      </c>
      <c r="D36" s="5">
        <v>1969</v>
      </c>
      <c r="E36" s="5" t="s">
        <v>50</v>
      </c>
      <c r="F36" s="7" t="s">
        <v>304</v>
      </c>
      <c r="G36" s="4">
        <v>1</v>
      </c>
      <c r="H36" s="8">
        <f t="shared" si="0"/>
        <v>1.3318287037037038E-2</v>
      </c>
      <c r="I36" s="4">
        <v>299</v>
      </c>
    </row>
    <row r="37" spans="1:9" x14ac:dyDescent="0.3">
      <c r="A37" s="4">
        <v>33</v>
      </c>
      <c r="B37" s="5" t="s">
        <v>44</v>
      </c>
      <c r="C37" s="6" t="s">
        <v>48</v>
      </c>
      <c r="D37" s="5">
        <v>1956</v>
      </c>
      <c r="E37" s="5" t="s">
        <v>19</v>
      </c>
      <c r="F37" s="7" t="s">
        <v>305</v>
      </c>
      <c r="G37" s="4">
        <v>1</v>
      </c>
      <c r="H37" s="8">
        <f t="shared" si="0"/>
        <v>1.4274305555555556E-2</v>
      </c>
      <c r="I37" s="4">
        <v>296</v>
      </c>
    </row>
    <row r="38" spans="1:9" x14ac:dyDescent="0.3">
      <c r="A38" s="4">
        <v>34</v>
      </c>
      <c r="B38" s="5" t="s">
        <v>97</v>
      </c>
      <c r="C38" s="6" t="s">
        <v>157</v>
      </c>
      <c r="D38" s="5">
        <v>1975</v>
      </c>
      <c r="E38" s="5" t="s">
        <v>41</v>
      </c>
      <c r="F38" s="7">
        <v>1.4873842592592591E-2</v>
      </c>
      <c r="G38" s="4">
        <v>1</v>
      </c>
      <c r="H38" s="8">
        <f t="shared" si="0"/>
        <v>1.4873842592592591E-2</v>
      </c>
      <c r="I38" s="4">
        <v>293</v>
      </c>
    </row>
    <row r="39" spans="1:9" x14ac:dyDescent="0.3">
      <c r="A39" s="4">
        <v>35</v>
      </c>
      <c r="B39" s="5" t="s">
        <v>44</v>
      </c>
      <c r="C39" s="6" t="s">
        <v>51</v>
      </c>
      <c r="D39" s="5">
        <v>1964</v>
      </c>
      <c r="E39" s="5" t="s">
        <v>47</v>
      </c>
      <c r="F39" s="7" t="s">
        <v>306</v>
      </c>
      <c r="G39" s="4">
        <v>1</v>
      </c>
      <c r="H39" s="8">
        <f t="shared" si="0"/>
        <v>1.5356481481481481E-2</v>
      </c>
      <c r="I39" s="4">
        <v>290</v>
      </c>
    </row>
    <row r="40" spans="1:9" ht="15" customHeight="1" x14ac:dyDescent="0.3">
      <c r="A40" s="11" t="s">
        <v>118</v>
      </c>
      <c r="B40" s="5"/>
      <c r="C40" s="6"/>
      <c r="D40" s="5"/>
      <c r="E40" s="5"/>
      <c r="F40" s="7"/>
    </row>
    <row r="41" spans="1:9" ht="14.4" customHeight="1" thickBot="1" x14ac:dyDescent="0.35">
      <c r="A41" s="11"/>
      <c r="C41" s="6"/>
      <c r="D41" s="5"/>
      <c r="E41" s="5"/>
      <c r="F41" s="7"/>
    </row>
    <row r="42" spans="1:9" ht="18.600000000000001" thickBot="1" x14ac:dyDescent="0.4">
      <c r="A42" s="19" t="s">
        <v>57</v>
      </c>
      <c r="B42" s="20"/>
      <c r="C42" s="20"/>
      <c r="D42" s="20"/>
      <c r="E42" s="20"/>
      <c r="F42" s="20"/>
      <c r="G42" s="20"/>
      <c r="H42" s="20"/>
      <c r="I42" s="21"/>
    </row>
    <row r="43" spans="1:9" x14ac:dyDescent="0.3">
      <c r="A43" s="1" t="s">
        <v>2</v>
      </c>
      <c r="B43" s="1" t="s">
        <v>3</v>
      </c>
      <c r="C43" s="2" t="s">
        <v>4</v>
      </c>
      <c r="D43" s="1" t="s">
        <v>5</v>
      </c>
      <c r="E43" s="1" t="s">
        <v>6</v>
      </c>
      <c r="F43" s="3" t="s">
        <v>7</v>
      </c>
      <c r="G43" s="1" t="s">
        <v>8</v>
      </c>
      <c r="H43" s="12" t="s">
        <v>9</v>
      </c>
      <c r="I43" s="1" t="s">
        <v>10</v>
      </c>
    </row>
    <row r="44" spans="1:9" x14ac:dyDescent="0.3">
      <c r="A44" s="4">
        <v>1</v>
      </c>
      <c r="B44" s="5" t="s">
        <v>11</v>
      </c>
      <c r="C44" s="6" t="s">
        <v>58</v>
      </c>
      <c r="D44" s="5">
        <v>2001</v>
      </c>
      <c r="E44" s="5" t="s">
        <v>21</v>
      </c>
      <c r="F44" s="7" t="s">
        <v>164</v>
      </c>
      <c r="G44" s="4">
        <v>0.8</v>
      </c>
      <c r="H44" s="8">
        <f t="shared" ref="H44:H75" si="1">F44*G44</f>
        <v>7.4379629629629631E-3</v>
      </c>
      <c r="I44" s="4">
        <v>410</v>
      </c>
    </row>
    <row r="45" spans="1:9" x14ac:dyDescent="0.3">
      <c r="A45" s="4">
        <v>2</v>
      </c>
      <c r="B45" s="5" t="s">
        <v>11</v>
      </c>
      <c r="C45" s="6" t="s">
        <v>155</v>
      </c>
      <c r="D45" s="5">
        <v>2004</v>
      </c>
      <c r="E45" s="5" t="s">
        <v>21</v>
      </c>
      <c r="F45" s="7" t="s">
        <v>165</v>
      </c>
      <c r="G45" s="4">
        <v>0.8</v>
      </c>
      <c r="H45" s="8">
        <f t="shared" si="1"/>
        <v>7.5453703703703707E-3</v>
      </c>
      <c r="I45" s="4">
        <v>400</v>
      </c>
    </row>
    <row r="46" spans="1:9" x14ac:dyDescent="0.3">
      <c r="A46" s="4">
        <v>3</v>
      </c>
      <c r="B46" s="5" t="s">
        <v>44</v>
      </c>
      <c r="C46" s="6" t="s">
        <v>279</v>
      </c>
      <c r="D46" s="5">
        <v>1969</v>
      </c>
      <c r="E46" s="5" t="s">
        <v>21</v>
      </c>
      <c r="F46" s="7" t="s">
        <v>280</v>
      </c>
      <c r="G46" s="4">
        <v>1</v>
      </c>
      <c r="H46" s="8">
        <f t="shared" si="1"/>
        <v>7.991898148148149E-3</v>
      </c>
      <c r="I46" s="4">
        <v>392</v>
      </c>
    </row>
    <row r="47" spans="1:9" x14ac:dyDescent="0.3">
      <c r="A47" s="4">
        <v>4</v>
      </c>
      <c r="B47" s="5" t="s">
        <v>11</v>
      </c>
      <c r="C47" s="6" t="s">
        <v>64</v>
      </c>
      <c r="D47" s="5">
        <v>1990</v>
      </c>
      <c r="E47" s="5" t="s">
        <v>16</v>
      </c>
      <c r="F47" s="7" t="s">
        <v>166</v>
      </c>
      <c r="G47" s="4">
        <v>0.8</v>
      </c>
      <c r="H47" s="8">
        <f t="shared" si="1"/>
        <v>8.0592592592592591E-3</v>
      </c>
      <c r="I47" s="4">
        <v>386</v>
      </c>
    </row>
    <row r="48" spans="1:9" x14ac:dyDescent="0.3">
      <c r="A48" s="4">
        <v>5</v>
      </c>
      <c r="B48" s="5" t="s">
        <v>11</v>
      </c>
      <c r="C48" s="6" t="s">
        <v>61</v>
      </c>
      <c r="D48" s="5">
        <v>1977</v>
      </c>
      <c r="E48" s="5" t="s">
        <v>62</v>
      </c>
      <c r="F48" s="7" t="s">
        <v>167</v>
      </c>
      <c r="G48" s="4">
        <v>0.8</v>
      </c>
      <c r="H48" s="8">
        <f t="shared" si="1"/>
        <v>8.0648148148148146E-3</v>
      </c>
      <c r="I48" s="4">
        <v>381</v>
      </c>
    </row>
    <row r="49" spans="1:9" x14ac:dyDescent="0.3">
      <c r="A49" s="4">
        <v>6</v>
      </c>
      <c r="B49" s="5" t="s">
        <v>11</v>
      </c>
      <c r="C49" s="6" t="s">
        <v>63</v>
      </c>
      <c r="D49" s="5">
        <v>1992</v>
      </c>
      <c r="E49" s="5" t="s">
        <v>23</v>
      </c>
      <c r="F49" s="7" t="s">
        <v>168</v>
      </c>
      <c r="G49" s="4">
        <v>0.8</v>
      </c>
      <c r="H49" s="8">
        <f t="shared" si="1"/>
        <v>8.0814814814814812E-3</v>
      </c>
      <c r="I49" s="4">
        <v>377</v>
      </c>
    </row>
    <row r="50" spans="1:9" x14ac:dyDescent="0.3">
      <c r="A50" s="4">
        <v>7</v>
      </c>
      <c r="B50" s="5" t="s">
        <v>11</v>
      </c>
      <c r="C50" s="6" t="s">
        <v>60</v>
      </c>
      <c r="D50" s="5">
        <v>1966</v>
      </c>
      <c r="E50" s="5" t="s">
        <v>21</v>
      </c>
      <c r="F50" s="7" t="s">
        <v>169</v>
      </c>
      <c r="G50" s="4">
        <v>0.8</v>
      </c>
      <c r="H50" s="8">
        <f t="shared" si="1"/>
        <v>8.1472222222222224E-3</v>
      </c>
      <c r="I50" s="4">
        <v>374</v>
      </c>
    </row>
    <row r="51" spans="1:9" x14ac:dyDescent="0.3">
      <c r="A51" s="4">
        <v>8</v>
      </c>
      <c r="B51" s="5" t="s">
        <v>11</v>
      </c>
      <c r="C51" s="6" t="s">
        <v>170</v>
      </c>
      <c r="D51" s="5">
        <v>1977</v>
      </c>
      <c r="E51" s="5" t="s">
        <v>21</v>
      </c>
      <c r="F51" s="7" t="s">
        <v>171</v>
      </c>
      <c r="G51" s="4">
        <v>0.8</v>
      </c>
      <c r="H51" s="8">
        <f t="shared" si="1"/>
        <v>8.186111111111111E-3</v>
      </c>
      <c r="I51" s="4">
        <v>371</v>
      </c>
    </row>
    <row r="52" spans="1:9" x14ac:dyDescent="0.3">
      <c r="A52" s="4">
        <v>9</v>
      </c>
      <c r="B52" s="5" t="s">
        <v>11</v>
      </c>
      <c r="C52" s="6" t="s">
        <v>153</v>
      </c>
      <c r="D52" s="5">
        <v>1965</v>
      </c>
      <c r="E52" s="5" t="s">
        <v>21</v>
      </c>
      <c r="F52" s="7" t="s">
        <v>215</v>
      </c>
      <c r="G52" s="4">
        <v>0.8</v>
      </c>
      <c r="H52" s="8">
        <f t="shared" si="1"/>
        <v>8.2055555555555562E-3</v>
      </c>
      <c r="I52" s="4">
        <v>368</v>
      </c>
    </row>
    <row r="53" spans="1:9" x14ac:dyDescent="0.3">
      <c r="A53" s="4">
        <v>10</v>
      </c>
      <c r="B53" s="5" t="s">
        <v>11</v>
      </c>
      <c r="C53" s="6" t="s">
        <v>172</v>
      </c>
      <c r="D53" s="5">
        <v>1974</v>
      </c>
      <c r="E53" s="5" t="s">
        <v>21</v>
      </c>
      <c r="F53" s="7" t="s">
        <v>173</v>
      </c>
      <c r="G53" s="4">
        <v>0.8</v>
      </c>
      <c r="H53" s="8">
        <f t="shared" si="1"/>
        <v>8.2351851851851857E-3</v>
      </c>
      <c r="I53" s="4">
        <v>365</v>
      </c>
    </row>
    <row r="54" spans="1:9" x14ac:dyDescent="0.3">
      <c r="A54" s="4">
        <v>11</v>
      </c>
      <c r="B54" s="5" t="s">
        <v>97</v>
      </c>
      <c r="C54" s="6" t="s">
        <v>72</v>
      </c>
      <c r="D54" s="5">
        <v>1981</v>
      </c>
      <c r="E54" s="5" t="s">
        <v>41</v>
      </c>
      <c r="F54" s="7">
        <v>8.3969907407407413E-3</v>
      </c>
      <c r="G54" s="4">
        <v>1</v>
      </c>
      <c r="H54" s="8">
        <f t="shared" si="1"/>
        <v>8.3969907407407413E-3</v>
      </c>
      <c r="I54" s="4">
        <v>362</v>
      </c>
    </row>
    <row r="55" spans="1:9" x14ac:dyDescent="0.3">
      <c r="A55" s="4">
        <v>12</v>
      </c>
      <c r="B55" s="5" t="s">
        <v>11</v>
      </c>
      <c r="C55" s="6" t="s">
        <v>59</v>
      </c>
      <c r="D55" s="5">
        <v>1976</v>
      </c>
      <c r="E55" s="5" t="s">
        <v>33</v>
      </c>
      <c r="F55" s="7" t="s">
        <v>174</v>
      </c>
      <c r="G55" s="4">
        <v>0.8</v>
      </c>
      <c r="H55" s="8">
        <f t="shared" si="1"/>
        <v>8.405555555555555E-3</v>
      </c>
      <c r="I55" s="4">
        <v>359</v>
      </c>
    </row>
    <row r="56" spans="1:9" x14ac:dyDescent="0.3">
      <c r="A56" s="4">
        <v>13</v>
      </c>
      <c r="B56" s="5" t="s">
        <v>11</v>
      </c>
      <c r="C56" s="6" t="s">
        <v>175</v>
      </c>
      <c r="D56" s="5">
        <v>1971</v>
      </c>
      <c r="E56" s="5" t="s">
        <v>16</v>
      </c>
      <c r="F56" s="7" t="s">
        <v>176</v>
      </c>
      <c r="G56" s="4">
        <v>0.8</v>
      </c>
      <c r="H56" s="8">
        <f t="shared" si="1"/>
        <v>8.6500000000000014E-3</v>
      </c>
      <c r="I56" s="4">
        <v>356</v>
      </c>
    </row>
    <row r="57" spans="1:9" x14ac:dyDescent="0.3">
      <c r="A57" s="4">
        <v>14</v>
      </c>
      <c r="B57" s="5" t="s">
        <v>44</v>
      </c>
      <c r="C57" s="6" t="s">
        <v>67</v>
      </c>
      <c r="D57" s="5">
        <v>1971</v>
      </c>
      <c r="E57" s="5" t="s">
        <v>21</v>
      </c>
      <c r="F57" s="7" t="s">
        <v>281</v>
      </c>
      <c r="G57" s="4">
        <v>1</v>
      </c>
      <c r="H57" s="8">
        <f t="shared" si="1"/>
        <v>8.7002314814814824E-3</v>
      </c>
      <c r="I57" s="4">
        <v>353</v>
      </c>
    </row>
    <row r="58" spans="1:9" x14ac:dyDescent="0.3">
      <c r="A58" s="4">
        <v>15</v>
      </c>
      <c r="B58" s="5" t="s">
        <v>11</v>
      </c>
      <c r="C58" s="6" t="s">
        <v>65</v>
      </c>
      <c r="D58" s="5">
        <v>1978</v>
      </c>
      <c r="E58" s="5" t="s">
        <v>21</v>
      </c>
      <c r="F58" s="7" t="s">
        <v>177</v>
      </c>
      <c r="G58" s="4">
        <v>0.8</v>
      </c>
      <c r="H58" s="8">
        <f t="shared" si="1"/>
        <v>8.7129629629629623E-3</v>
      </c>
      <c r="I58" s="4">
        <v>350</v>
      </c>
    </row>
    <row r="59" spans="1:9" x14ac:dyDescent="0.3">
      <c r="A59" s="4">
        <v>16</v>
      </c>
      <c r="B59" s="5" t="s">
        <v>11</v>
      </c>
      <c r="C59" s="6" t="s">
        <v>68</v>
      </c>
      <c r="D59" s="5">
        <v>1978</v>
      </c>
      <c r="E59" s="5" t="s">
        <v>16</v>
      </c>
      <c r="F59" s="7" t="s">
        <v>178</v>
      </c>
      <c r="G59" s="4">
        <v>0.8</v>
      </c>
      <c r="H59" s="8">
        <f t="shared" si="1"/>
        <v>8.7805555555555553E-3</v>
      </c>
      <c r="I59" s="4">
        <v>347</v>
      </c>
    </row>
    <row r="60" spans="1:9" x14ac:dyDescent="0.3">
      <c r="A60" s="4">
        <v>17</v>
      </c>
      <c r="B60" s="5" t="s">
        <v>11</v>
      </c>
      <c r="C60" s="6" t="s">
        <v>70</v>
      </c>
      <c r="D60" s="5">
        <v>1974</v>
      </c>
      <c r="E60" s="5" t="s">
        <v>21</v>
      </c>
      <c r="F60" s="7" t="s">
        <v>179</v>
      </c>
      <c r="G60" s="4">
        <v>0.8</v>
      </c>
      <c r="H60" s="8">
        <f t="shared" si="1"/>
        <v>8.8046296296296293E-3</v>
      </c>
      <c r="I60" s="4">
        <v>344</v>
      </c>
    </row>
    <row r="61" spans="1:9" x14ac:dyDescent="0.3">
      <c r="A61" s="4">
        <v>18</v>
      </c>
      <c r="B61" s="5" t="s">
        <v>11</v>
      </c>
      <c r="C61" s="6" t="s">
        <v>66</v>
      </c>
      <c r="D61" s="5">
        <v>1987</v>
      </c>
      <c r="E61" s="5" t="s">
        <v>21</v>
      </c>
      <c r="F61" s="7" t="s">
        <v>180</v>
      </c>
      <c r="G61" s="4">
        <v>0.8</v>
      </c>
      <c r="H61" s="8">
        <f t="shared" si="1"/>
        <v>8.8361111111111123E-3</v>
      </c>
      <c r="I61" s="4">
        <v>341</v>
      </c>
    </row>
    <row r="62" spans="1:9" x14ac:dyDescent="0.3">
      <c r="A62" s="4">
        <v>19</v>
      </c>
      <c r="B62" s="5" t="s">
        <v>11</v>
      </c>
      <c r="C62" s="6" t="s">
        <v>71</v>
      </c>
      <c r="D62" s="5">
        <v>1962</v>
      </c>
      <c r="E62" s="5" t="s">
        <v>21</v>
      </c>
      <c r="F62" s="7" t="s">
        <v>181</v>
      </c>
      <c r="G62" s="4">
        <v>0.8</v>
      </c>
      <c r="H62" s="8">
        <f t="shared" si="1"/>
        <v>9.014814814814814E-3</v>
      </c>
      <c r="I62" s="4">
        <v>338</v>
      </c>
    </row>
    <row r="63" spans="1:9" x14ac:dyDescent="0.3">
      <c r="A63" s="4">
        <v>20</v>
      </c>
      <c r="B63" s="5" t="s">
        <v>11</v>
      </c>
      <c r="C63" s="6" t="s">
        <v>100</v>
      </c>
      <c r="D63" s="5">
        <v>1987</v>
      </c>
      <c r="E63" s="5" t="s">
        <v>41</v>
      </c>
      <c r="F63" s="7" t="s">
        <v>182</v>
      </c>
      <c r="G63" s="4">
        <v>0.8</v>
      </c>
      <c r="H63" s="8">
        <f t="shared" si="1"/>
        <v>9.1861111111111119E-3</v>
      </c>
      <c r="I63" s="4">
        <v>335</v>
      </c>
    </row>
    <row r="64" spans="1:9" x14ac:dyDescent="0.3">
      <c r="A64" s="4">
        <v>21</v>
      </c>
      <c r="B64" s="5" t="s">
        <v>11</v>
      </c>
      <c r="C64" s="6" t="s">
        <v>73</v>
      </c>
      <c r="D64" s="5">
        <v>1961</v>
      </c>
      <c r="E64" s="5" t="s">
        <v>16</v>
      </c>
      <c r="F64" s="7" t="s">
        <v>183</v>
      </c>
      <c r="G64" s="4">
        <v>0.8</v>
      </c>
      <c r="H64" s="8">
        <f t="shared" si="1"/>
        <v>9.2222222222222219E-3</v>
      </c>
      <c r="I64" s="4">
        <v>332</v>
      </c>
    </row>
    <row r="65" spans="1:9" x14ac:dyDescent="0.3">
      <c r="A65" s="4">
        <v>22</v>
      </c>
      <c r="B65" s="5" t="s">
        <v>44</v>
      </c>
      <c r="C65" s="6" t="s">
        <v>76</v>
      </c>
      <c r="D65" s="5">
        <v>1986</v>
      </c>
      <c r="E65" s="5" t="s">
        <v>33</v>
      </c>
      <c r="F65" s="7" t="s">
        <v>282</v>
      </c>
      <c r="G65" s="4">
        <v>1</v>
      </c>
      <c r="H65" s="8">
        <f t="shared" si="1"/>
        <v>9.3495370370370364E-3</v>
      </c>
      <c r="I65" s="4">
        <v>329</v>
      </c>
    </row>
    <row r="66" spans="1:9" x14ac:dyDescent="0.3">
      <c r="A66" s="4">
        <v>23</v>
      </c>
      <c r="B66" s="5" t="s">
        <v>11</v>
      </c>
      <c r="C66" s="6" t="s">
        <v>75</v>
      </c>
      <c r="D66" s="5">
        <v>1993</v>
      </c>
      <c r="E66" s="5" t="s">
        <v>31</v>
      </c>
      <c r="F66" s="7" t="s">
        <v>184</v>
      </c>
      <c r="G66" s="4">
        <v>0.8</v>
      </c>
      <c r="H66" s="8">
        <f t="shared" si="1"/>
        <v>9.402777777777779E-3</v>
      </c>
      <c r="I66" s="4">
        <v>326</v>
      </c>
    </row>
    <row r="67" spans="1:9" x14ac:dyDescent="0.3">
      <c r="A67" s="4">
        <v>24</v>
      </c>
      <c r="B67" s="5" t="s">
        <v>11</v>
      </c>
      <c r="C67" s="6" t="s">
        <v>69</v>
      </c>
      <c r="D67" s="5">
        <v>1977</v>
      </c>
      <c r="E67" s="5" t="s">
        <v>21</v>
      </c>
      <c r="F67" s="7" t="s">
        <v>185</v>
      </c>
      <c r="G67" s="4">
        <v>0.8</v>
      </c>
      <c r="H67" s="8">
        <f t="shared" si="1"/>
        <v>9.4629629629629647E-3</v>
      </c>
      <c r="I67" s="4">
        <v>323</v>
      </c>
    </row>
    <row r="68" spans="1:9" x14ac:dyDescent="0.3">
      <c r="A68" s="4">
        <v>25</v>
      </c>
      <c r="B68" s="5" t="s">
        <v>11</v>
      </c>
      <c r="C68" s="6" t="s">
        <v>77</v>
      </c>
      <c r="D68" s="5">
        <v>1973</v>
      </c>
      <c r="E68" s="5" t="s">
        <v>17</v>
      </c>
      <c r="F68" s="7" t="s">
        <v>186</v>
      </c>
      <c r="G68" s="4">
        <v>0.8</v>
      </c>
      <c r="H68" s="8">
        <f t="shared" si="1"/>
        <v>9.6629629629629635E-3</v>
      </c>
      <c r="I68" s="4">
        <v>320</v>
      </c>
    </row>
    <row r="69" spans="1:9" x14ac:dyDescent="0.3">
      <c r="A69" s="4">
        <v>26</v>
      </c>
      <c r="B69" s="5" t="s">
        <v>11</v>
      </c>
      <c r="C69" s="6" t="s">
        <v>151</v>
      </c>
      <c r="D69" s="5">
        <v>1981</v>
      </c>
      <c r="E69" s="5" t="s">
        <v>21</v>
      </c>
      <c r="F69" s="7" t="s">
        <v>187</v>
      </c>
      <c r="G69" s="4">
        <v>0.8</v>
      </c>
      <c r="H69" s="8">
        <f t="shared" si="1"/>
        <v>9.771296296296297E-3</v>
      </c>
      <c r="I69" s="4">
        <v>317</v>
      </c>
    </row>
    <row r="70" spans="1:9" x14ac:dyDescent="0.3">
      <c r="A70" s="4">
        <v>27</v>
      </c>
      <c r="B70" s="5" t="s">
        <v>44</v>
      </c>
      <c r="C70" s="6" t="s">
        <v>86</v>
      </c>
      <c r="D70" s="5">
        <v>1982</v>
      </c>
      <c r="E70" s="5" t="s">
        <v>23</v>
      </c>
      <c r="F70" s="7" t="s">
        <v>283</v>
      </c>
      <c r="G70" s="4">
        <v>1</v>
      </c>
      <c r="H70" s="8">
        <f t="shared" si="1"/>
        <v>9.7754629629629632E-3</v>
      </c>
      <c r="I70" s="4">
        <v>314</v>
      </c>
    </row>
    <row r="71" spans="1:9" x14ac:dyDescent="0.3">
      <c r="A71" s="4">
        <v>28</v>
      </c>
      <c r="B71" s="5" t="s">
        <v>11</v>
      </c>
      <c r="C71" s="6" t="s">
        <v>95</v>
      </c>
      <c r="D71" s="5">
        <v>1990</v>
      </c>
      <c r="E71" s="5" t="s">
        <v>96</v>
      </c>
      <c r="F71" s="7" t="s">
        <v>188</v>
      </c>
      <c r="G71" s="4">
        <v>0.8</v>
      </c>
      <c r="H71" s="8">
        <f t="shared" si="1"/>
        <v>9.7777777777777793E-3</v>
      </c>
      <c r="I71" s="4">
        <v>311</v>
      </c>
    </row>
    <row r="72" spans="1:9" x14ac:dyDescent="0.3">
      <c r="A72" s="4">
        <v>29</v>
      </c>
      <c r="B72" s="5" t="s">
        <v>11</v>
      </c>
      <c r="C72" s="6" t="s">
        <v>159</v>
      </c>
      <c r="D72" s="5">
        <v>1977</v>
      </c>
      <c r="E72" s="5" t="s">
        <v>41</v>
      </c>
      <c r="F72" s="7" t="s">
        <v>189</v>
      </c>
      <c r="G72" s="4">
        <v>0.8</v>
      </c>
      <c r="H72" s="8">
        <f t="shared" si="1"/>
        <v>9.8675925925925945E-3</v>
      </c>
      <c r="I72" s="4">
        <v>308</v>
      </c>
    </row>
    <row r="73" spans="1:9" x14ac:dyDescent="0.3">
      <c r="A73" s="4">
        <v>30</v>
      </c>
      <c r="B73" s="5" t="s">
        <v>11</v>
      </c>
      <c r="C73" s="6" t="s">
        <v>87</v>
      </c>
      <c r="D73" s="5">
        <v>1956</v>
      </c>
      <c r="E73" s="5" t="s">
        <v>16</v>
      </c>
      <c r="F73" s="7" t="s">
        <v>190</v>
      </c>
      <c r="G73" s="4">
        <v>0.8</v>
      </c>
      <c r="H73" s="8">
        <f t="shared" si="1"/>
        <v>9.9083333333333332E-3</v>
      </c>
      <c r="I73" s="4">
        <v>305</v>
      </c>
    </row>
    <row r="74" spans="1:9" x14ac:dyDescent="0.3">
      <c r="A74" s="4">
        <v>31</v>
      </c>
      <c r="B74" s="5" t="s">
        <v>44</v>
      </c>
      <c r="C74" s="6" t="s">
        <v>120</v>
      </c>
      <c r="D74" s="5">
        <v>1969</v>
      </c>
      <c r="E74" s="5" t="s">
        <v>38</v>
      </c>
      <c r="F74" s="7" t="s">
        <v>284</v>
      </c>
      <c r="G74" s="4">
        <v>1</v>
      </c>
      <c r="H74" s="8">
        <f t="shared" si="1"/>
        <v>1.00625E-2</v>
      </c>
      <c r="I74" s="4">
        <v>302</v>
      </c>
    </row>
    <row r="75" spans="1:9" x14ac:dyDescent="0.3">
      <c r="A75" s="4">
        <v>32</v>
      </c>
      <c r="B75" s="5" t="s">
        <v>44</v>
      </c>
      <c r="C75" s="6" t="s">
        <v>93</v>
      </c>
      <c r="D75" s="5">
        <v>1973</v>
      </c>
      <c r="E75" s="5" t="s">
        <v>21</v>
      </c>
      <c r="F75" s="7" t="s">
        <v>285</v>
      </c>
      <c r="G75" s="4">
        <v>1</v>
      </c>
      <c r="H75" s="8">
        <f t="shared" si="1"/>
        <v>1.0216435185185186E-2</v>
      </c>
      <c r="I75" s="4">
        <v>299</v>
      </c>
    </row>
    <row r="76" spans="1:9" x14ac:dyDescent="0.3">
      <c r="A76" s="4">
        <v>33</v>
      </c>
      <c r="B76" s="5" t="s">
        <v>11</v>
      </c>
      <c r="C76" s="6" t="s">
        <v>78</v>
      </c>
      <c r="D76" s="5">
        <v>1964</v>
      </c>
      <c r="E76" s="5" t="s">
        <v>21</v>
      </c>
      <c r="F76" s="7" t="s">
        <v>191</v>
      </c>
      <c r="G76" s="4">
        <v>0.8</v>
      </c>
      <c r="H76" s="8">
        <f t="shared" ref="H76:H103" si="2">F76*G76</f>
        <v>1.0269444444444444E-2</v>
      </c>
      <c r="I76" s="4">
        <v>296</v>
      </c>
    </row>
    <row r="77" spans="1:9" x14ac:dyDescent="0.3">
      <c r="A77" s="4">
        <v>34</v>
      </c>
      <c r="B77" s="5" t="s">
        <v>11</v>
      </c>
      <c r="C77" s="6" t="s">
        <v>79</v>
      </c>
      <c r="D77" s="5">
        <v>1979</v>
      </c>
      <c r="E77" s="5" t="s">
        <v>21</v>
      </c>
      <c r="F77" s="7" t="s">
        <v>192</v>
      </c>
      <c r="G77" s="4">
        <v>0.8</v>
      </c>
      <c r="H77" s="8">
        <f t="shared" si="2"/>
        <v>1.0477777777777779E-2</v>
      </c>
      <c r="I77" s="4">
        <v>293</v>
      </c>
    </row>
    <row r="78" spans="1:9" x14ac:dyDescent="0.3">
      <c r="A78" s="4">
        <v>35</v>
      </c>
      <c r="B78" s="5" t="s">
        <v>11</v>
      </c>
      <c r="C78" s="6" t="s">
        <v>85</v>
      </c>
      <c r="D78" s="5">
        <v>1967</v>
      </c>
      <c r="E78" s="5" t="s">
        <v>21</v>
      </c>
      <c r="F78" s="7" t="s">
        <v>193</v>
      </c>
      <c r="G78" s="4">
        <v>0.8</v>
      </c>
      <c r="H78" s="8">
        <f t="shared" si="2"/>
        <v>1.0491666666666667E-2</v>
      </c>
      <c r="I78" s="4">
        <v>290</v>
      </c>
    </row>
    <row r="79" spans="1:9" x14ac:dyDescent="0.3">
      <c r="A79" s="4">
        <v>36</v>
      </c>
      <c r="B79" s="5" t="s">
        <v>11</v>
      </c>
      <c r="C79" s="6" t="s">
        <v>82</v>
      </c>
      <c r="D79" s="5">
        <v>1967</v>
      </c>
      <c r="E79" s="5" t="s">
        <v>43</v>
      </c>
      <c r="F79" s="7" t="s">
        <v>194</v>
      </c>
      <c r="G79" s="4">
        <v>0.8</v>
      </c>
      <c r="H79" s="8">
        <f t="shared" si="2"/>
        <v>1.0507407407407408E-2</v>
      </c>
      <c r="I79" s="4">
        <v>287</v>
      </c>
    </row>
    <row r="80" spans="1:9" x14ac:dyDescent="0.3">
      <c r="A80" s="4">
        <v>37</v>
      </c>
      <c r="B80" s="5" t="s">
        <v>11</v>
      </c>
      <c r="C80" s="6" t="s">
        <v>81</v>
      </c>
      <c r="D80" s="5">
        <v>2002</v>
      </c>
      <c r="E80" s="5" t="s">
        <v>16</v>
      </c>
      <c r="F80" s="7" t="s">
        <v>216</v>
      </c>
      <c r="G80" s="4">
        <v>0.8</v>
      </c>
      <c r="H80" s="8">
        <f t="shared" si="2"/>
        <v>1.051388888888889E-2</v>
      </c>
      <c r="I80" s="4">
        <v>284</v>
      </c>
    </row>
    <row r="81" spans="1:9" x14ac:dyDescent="0.3">
      <c r="A81" s="4">
        <v>38</v>
      </c>
      <c r="B81" s="5" t="s">
        <v>44</v>
      </c>
      <c r="C81" s="6" t="s">
        <v>91</v>
      </c>
      <c r="D81" s="5">
        <v>1988</v>
      </c>
      <c r="E81" s="5" t="s">
        <v>31</v>
      </c>
      <c r="F81" s="7" t="s">
        <v>286</v>
      </c>
      <c r="G81" s="4">
        <v>1</v>
      </c>
      <c r="H81" s="8">
        <f t="shared" si="2"/>
        <v>1.0618055555555556E-2</v>
      </c>
      <c r="I81" s="4">
        <v>281</v>
      </c>
    </row>
    <row r="82" spans="1:9" x14ac:dyDescent="0.3">
      <c r="A82" s="4">
        <v>39</v>
      </c>
      <c r="B82" s="5" t="s">
        <v>44</v>
      </c>
      <c r="C82" s="6" t="s">
        <v>287</v>
      </c>
      <c r="D82" s="5">
        <v>1971</v>
      </c>
      <c r="E82" s="5" t="s">
        <v>96</v>
      </c>
      <c r="F82" s="7" t="s">
        <v>288</v>
      </c>
      <c r="G82" s="4">
        <v>1</v>
      </c>
      <c r="H82" s="8">
        <f t="shared" si="2"/>
        <v>1.0689814814814815E-2</v>
      </c>
      <c r="I82" s="4">
        <v>278</v>
      </c>
    </row>
    <row r="83" spans="1:9" x14ac:dyDescent="0.3">
      <c r="A83" s="4">
        <v>40</v>
      </c>
      <c r="B83" s="5" t="s">
        <v>44</v>
      </c>
      <c r="C83" s="6" t="s">
        <v>88</v>
      </c>
      <c r="D83" s="5">
        <v>1958</v>
      </c>
      <c r="E83" s="5" t="s">
        <v>47</v>
      </c>
      <c r="F83" s="7" t="s">
        <v>289</v>
      </c>
      <c r="G83" s="4">
        <v>1</v>
      </c>
      <c r="H83" s="8">
        <f t="shared" si="2"/>
        <v>1.0931712962962963E-2</v>
      </c>
      <c r="I83" s="4">
        <v>275</v>
      </c>
    </row>
    <row r="84" spans="1:9" x14ac:dyDescent="0.3">
      <c r="A84" s="4">
        <v>41</v>
      </c>
      <c r="B84" s="5" t="s">
        <v>11</v>
      </c>
      <c r="C84" s="6" t="s">
        <v>84</v>
      </c>
      <c r="D84" s="5">
        <v>1963</v>
      </c>
      <c r="E84" s="5" t="s">
        <v>16</v>
      </c>
      <c r="F84" s="7" t="s">
        <v>195</v>
      </c>
      <c r="G84" s="4">
        <v>0.8</v>
      </c>
      <c r="H84" s="8">
        <f t="shared" si="2"/>
        <v>1.0995370370370371E-2</v>
      </c>
      <c r="I84" s="4">
        <v>272</v>
      </c>
    </row>
    <row r="85" spans="1:9" x14ac:dyDescent="0.3">
      <c r="A85" s="4">
        <v>42</v>
      </c>
      <c r="B85" s="5" t="s">
        <v>11</v>
      </c>
      <c r="C85" s="6" t="s">
        <v>83</v>
      </c>
      <c r="D85" s="5">
        <v>1963</v>
      </c>
      <c r="E85" s="5" t="s">
        <v>27</v>
      </c>
      <c r="F85" s="7" t="s">
        <v>196</v>
      </c>
      <c r="G85" s="4">
        <v>0.8</v>
      </c>
      <c r="H85" s="8">
        <f t="shared" si="2"/>
        <v>1.1130555555555555E-2</v>
      </c>
      <c r="I85" s="4">
        <v>269</v>
      </c>
    </row>
    <row r="86" spans="1:9" x14ac:dyDescent="0.3">
      <c r="A86" s="4">
        <v>43</v>
      </c>
      <c r="B86" s="5" t="s">
        <v>11</v>
      </c>
      <c r="C86" s="6" t="s">
        <v>89</v>
      </c>
      <c r="D86" s="5">
        <v>1974</v>
      </c>
      <c r="E86" s="5" t="s">
        <v>31</v>
      </c>
      <c r="F86" s="7" t="s">
        <v>197</v>
      </c>
      <c r="G86" s="4">
        <v>0.8</v>
      </c>
      <c r="H86" s="8">
        <f t="shared" si="2"/>
        <v>1.1149074074074075E-2</v>
      </c>
      <c r="I86" s="4">
        <v>266</v>
      </c>
    </row>
    <row r="87" spans="1:9" x14ac:dyDescent="0.3">
      <c r="A87" s="4">
        <v>44</v>
      </c>
      <c r="B87" s="5" t="s">
        <v>44</v>
      </c>
      <c r="C87" s="6" t="s">
        <v>290</v>
      </c>
      <c r="D87" s="5">
        <v>1977</v>
      </c>
      <c r="E87" s="5" t="s">
        <v>31</v>
      </c>
      <c r="F87" s="7" t="s">
        <v>291</v>
      </c>
      <c r="G87" s="4">
        <v>1</v>
      </c>
      <c r="H87" s="8">
        <f t="shared" si="2"/>
        <v>1.1244212962962963E-2</v>
      </c>
      <c r="I87" s="4">
        <v>263</v>
      </c>
    </row>
    <row r="88" spans="1:9" x14ac:dyDescent="0.3">
      <c r="A88" s="4">
        <v>45</v>
      </c>
      <c r="B88" s="5" t="s">
        <v>11</v>
      </c>
      <c r="C88" s="6" t="s">
        <v>152</v>
      </c>
      <c r="D88" s="5">
        <v>1971</v>
      </c>
      <c r="E88" s="5" t="s">
        <v>98</v>
      </c>
      <c r="F88" s="7" t="s">
        <v>198</v>
      </c>
      <c r="G88" s="4">
        <v>0.8</v>
      </c>
      <c r="H88" s="8">
        <f t="shared" si="2"/>
        <v>1.1300925925925926E-2</v>
      </c>
      <c r="I88" s="4">
        <v>260</v>
      </c>
    </row>
    <row r="89" spans="1:9" x14ac:dyDescent="0.3">
      <c r="A89" s="4">
        <v>46</v>
      </c>
      <c r="B89" s="5" t="s">
        <v>44</v>
      </c>
      <c r="C89" s="6" t="s">
        <v>92</v>
      </c>
      <c r="D89" s="5">
        <v>1976</v>
      </c>
      <c r="E89" s="5" t="s">
        <v>19</v>
      </c>
      <c r="F89" s="7" t="s">
        <v>292</v>
      </c>
      <c r="G89" s="4">
        <v>1</v>
      </c>
      <c r="H89" s="8">
        <f t="shared" si="2"/>
        <v>1.1358796296296296E-2</v>
      </c>
      <c r="I89" s="4">
        <v>257</v>
      </c>
    </row>
    <row r="90" spans="1:9" x14ac:dyDescent="0.3">
      <c r="A90" s="4">
        <v>47</v>
      </c>
      <c r="B90" s="5" t="s">
        <v>11</v>
      </c>
      <c r="C90" s="6" t="s">
        <v>199</v>
      </c>
      <c r="D90" s="5">
        <v>1973</v>
      </c>
      <c r="E90" s="5" t="s">
        <v>47</v>
      </c>
      <c r="F90" s="7" t="s">
        <v>200</v>
      </c>
      <c r="G90" s="4">
        <v>0.8</v>
      </c>
      <c r="H90" s="8">
        <f t="shared" si="2"/>
        <v>1.1370370370370371E-2</v>
      </c>
      <c r="I90" s="4">
        <v>254</v>
      </c>
    </row>
    <row r="91" spans="1:9" x14ac:dyDescent="0.3">
      <c r="A91" s="4">
        <v>48</v>
      </c>
      <c r="B91" s="5" t="s">
        <v>11</v>
      </c>
      <c r="C91" s="6" t="s">
        <v>122</v>
      </c>
      <c r="D91" s="5">
        <v>1959</v>
      </c>
      <c r="E91" s="5" t="s">
        <v>50</v>
      </c>
      <c r="F91" s="7" t="s">
        <v>201</v>
      </c>
      <c r="G91" s="4">
        <v>0.8</v>
      </c>
      <c r="H91" s="8">
        <f t="shared" si="2"/>
        <v>1.1391666666666668E-2</v>
      </c>
      <c r="I91" s="4">
        <v>251</v>
      </c>
    </row>
    <row r="92" spans="1:9" x14ac:dyDescent="0.3">
      <c r="A92" s="4">
        <v>49</v>
      </c>
      <c r="B92" s="5" t="s">
        <v>11</v>
      </c>
      <c r="C92" s="6" t="s">
        <v>101</v>
      </c>
      <c r="D92" s="5">
        <v>1990</v>
      </c>
      <c r="E92" s="5" t="s">
        <v>21</v>
      </c>
      <c r="F92" s="7" t="s">
        <v>202</v>
      </c>
      <c r="G92" s="4">
        <v>0.8</v>
      </c>
      <c r="H92" s="8">
        <f t="shared" si="2"/>
        <v>1.1600925925925928E-2</v>
      </c>
      <c r="I92" s="4">
        <v>248</v>
      </c>
    </row>
    <row r="93" spans="1:9" x14ac:dyDescent="0.3">
      <c r="A93" s="4">
        <v>50</v>
      </c>
      <c r="B93" s="5" t="s">
        <v>11</v>
      </c>
      <c r="C93" s="6" t="s">
        <v>99</v>
      </c>
      <c r="D93" s="5">
        <v>1966</v>
      </c>
      <c r="E93" s="5" t="s">
        <v>21</v>
      </c>
      <c r="F93" s="7" t="s">
        <v>203</v>
      </c>
      <c r="G93" s="4">
        <v>0.8</v>
      </c>
      <c r="H93" s="8">
        <f t="shared" si="2"/>
        <v>1.1675000000000001E-2</v>
      </c>
      <c r="I93" s="4">
        <v>245</v>
      </c>
    </row>
    <row r="94" spans="1:9" x14ac:dyDescent="0.3">
      <c r="A94" s="4">
        <v>51</v>
      </c>
      <c r="B94" s="5" t="s">
        <v>11</v>
      </c>
      <c r="C94" s="6" t="s">
        <v>94</v>
      </c>
      <c r="D94" s="5">
        <v>1967</v>
      </c>
      <c r="E94" s="5" t="s">
        <v>41</v>
      </c>
      <c r="F94" s="7" t="s">
        <v>204</v>
      </c>
      <c r="G94" s="4">
        <v>0.8</v>
      </c>
      <c r="H94" s="8">
        <f t="shared" si="2"/>
        <v>1.1831481481481483E-2</v>
      </c>
      <c r="I94" s="4">
        <v>242</v>
      </c>
    </row>
    <row r="95" spans="1:9" x14ac:dyDescent="0.3">
      <c r="A95" s="4">
        <v>52</v>
      </c>
      <c r="B95" s="5" t="s">
        <v>97</v>
      </c>
      <c r="C95" s="6" t="s">
        <v>80</v>
      </c>
      <c r="D95" s="5">
        <v>1967</v>
      </c>
      <c r="E95" s="5" t="s">
        <v>21</v>
      </c>
      <c r="F95" s="7">
        <v>1.1872685185185184E-2</v>
      </c>
      <c r="G95" s="4">
        <v>1</v>
      </c>
      <c r="H95" s="8">
        <f t="shared" si="2"/>
        <v>1.1872685185185184E-2</v>
      </c>
      <c r="I95" s="4">
        <v>239</v>
      </c>
    </row>
    <row r="96" spans="1:9" x14ac:dyDescent="0.3">
      <c r="A96" s="4">
        <v>53</v>
      </c>
      <c r="B96" s="5" t="s">
        <v>44</v>
      </c>
      <c r="C96" s="6" t="s">
        <v>293</v>
      </c>
      <c r="D96" s="5">
        <v>1959</v>
      </c>
      <c r="E96" s="5" t="s">
        <v>47</v>
      </c>
      <c r="F96" s="7" t="s">
        <v>294</v>
      </c>
      <c r="G96" s="4">
        <v>1</v>
      </c>
      <c r="H96" s="8">
        <f t="shared" si="2"/>
        <v>1.2476851851851852E-2</v>
      </c>
      <c r="I96" s="4">
        <v>236</v>
      </c>
    </row>
    <row r="97" spans="1:9" x14ac:dyDescent="0.3">
      <c r="A97" s="4">
        <v>54</v>
      </c>
      <c r="B97" s="5" t="s">
        <v>44</v>
      </c>
      <c r="C97" s="6" t="s">
        <v>295</v>
      </c>
      <c r="D97" s="5">
        <v>1962</v>
      </c>
      <c r="E97" s="5" t="s">
        <v>41</v>
      </c>
      <c r="F97" s="7" t="s">
        <v>296</v>
      </c>
      <c r="G97" s="4">
        <v>1</v>
      </c>
      <c r="H97" s="8">
        <f t="shared" si="2"/>
        <v>1.2576388888888889E-2</v>
      </c>
      <c r="I97" s="4">
        <v>233</v>
      </c>
    </row>
    <row r="98" spans="1:9" x14ac:dyDescent="0.3">
      <c r="A98" s="4">
        <v>55</v>
      </c>
      <c r="B98" s="5" t="s">
        <v>11</v>
      </c>
      <c r="C98" s="6" t="s">
        <v>102</v>
      </c>
      <c r="D98" s="5">
        <v>1960</v>
      </c>
      <c r="E98" s="5" t="s">
        <v>47</v>
      </c>
      <c r="F98" s="7" t="s">
        <v>205</v>
      </c>
      <c r="G98" s="4">
        <v>0.8</v>
      </c>
      <c r="H98" s="8">
        <f t="shared" si="2"/>
        <v>1.3555555555555557E-2</v>
      </c>
      <c r="I98" s="4">
        <v>230</v>
      </c>
    </row>
    <row r="99" spans="1:9" x14ac:dyDescent="0.3">
      <c r="A99" s="4">
        <v>56</v>
      </c>
      <c r="B99" s="5" t="s">
        <v>11</v>
      </c>
      <c r="C99" s="6" t="s">
        <v>106</v>
      </c>
      <c r="D99" s="5">
        <v>1977</v>
      </c>
      <c r="E99" s="5" t="s">
        <v>21</v>
      </c>
      <c r="F99" s="7" t="s">
        <v>206</v>
      </c>
      <c r="G99" s="4">
        <v>0.8</v>
      </c>
      <c r="H99" s="8">
        <f t="shared" si="2"/>
        <v>1.4238888888888891E-2</v>
      </c>
      <c r="I99" s="4">
        <v>227</v>
      </c>
    </row>
    <row r="100" spans="1:9" x14ac:dyDescent="0.3">
      <c r="A100" s="4">
        <v>57</v>
      </c>
      <c r="B100" s="5" t="s">
        <v>44</v>
      </c>
      <c r="C100" s="6" t="s">
        <v>297</v>
      </c>
      <c r="D100" s="5">
        <v>1955</v>
      </c>
      <c r="E100" s="5" t="s">
        <v>41</v>
      </c>
      <c r="F100" s="7" t="s">
        <v>298</v>
      </c>
      <c r="G100" s="4">
        <v>1</v>
      </c>
      <c r="H100" s="8">
        <f t="shared" si="2"/>
        <v>1.4361111111111111E-2</v>
      </c>
      <c r="I100" s="4">
        <v>224</v>
      </c>
    </row>
    <row r="101" spans="1:9" s="18" customFormat="1" ht="28.8" x14ac:dyDescent="0.3">
      <c r="A101" s="13">
        <v>58</v>
      </c>
      <c r="B101" s="14" t="s">
        <v>11</v>
      </c>
      <c r="C101" s="15" t="s">
        <v>139</v>
      </c>
      <c r="D101" s="14">
        <v>1958</v>
      </c>
      <c r="E101" s="14" t="s">
        <v>23</v>
      </c>
      <c r="F101" s="16" t="s">
        <v>207</v>
      </c>
      <c r="G101" s="13">
        <v>0.8</v>
      </c>
      <c r="H101" s="17">
        <f t="shared" si="2"/>
        <v>1.4374999999999999E-2</v>
      </c>
      <c r="I101" s="13">
        <v>221</v>
      </c>
    </row>
    <row r="102" spans="1:9" x14ac:dyDescent="0.3">
      <c r="A102" s="4">
        <v>59</v>
      </c>
      <c r="B102" s="5" t="s">
        <v>44</v>
      </c>
      <c r="C102" s="6" t="s">
        <v>104</v>
      </c>
      <c r="D102" s="5">
        <v>1954</v>
      </c>
      <c r="E102" s="5" t="s">
        <v>21</v>
      </c>
      <c r="F102" s="7" t="s">
        <v>299</v>
      </c>
      <c r="G102" s="4">
        <v>1</v>
      </c>
      <c r="H102" s="8">
        <f t="shared" si="2"/>
        <v>1.4454861111111113E-2</v>
      </c>
      <c r="I102" s="4">
        <v>218</v>
      </c>
    </row>
    <row r="103" spans="1:9" x14ac:dyDescent="0.3">
      <c r="A103" s="4">
        <v>60</v>
      </c>
      <c r="B103" s="5" t="s">
        <v>44</v>
      </c>
      <c r="C103" s="6" t="s">
        <v>105</v>
      </c>
      <c r="D103" s="5">
        <v>1962</v>
      </c>
      <c r="E103" s="5" t="s">
        <v>41</v>
      </c>
      <c r="F103" s="7" t="s">
        <v>300</v>
      </c>
      <c r="G103" s="4">
        <v>1</v>
      </c>
      <c r="H103" s="8">
        <f t="shared" si="2"/>
        <v>1.5431712962962963E-2</v>
      </c>
      <c r="I103" s="4">
        <v>215</v>
      </c>
    </row>
    <row r="104" spans="1:9" ht="14.4" customHeight="1" x14ac:dyDescent="0.3">
      <c r="A104" s="11" t="s">
        <v>118</v>
      </c>
      <c r="C104" s="6"/>
      <c r="D104" s="5"/>
      <c r="E104" s="5"/>
      <c r="F104" s="7"/>
    </row>
    <row r="105" spans="1:9" ht="15" thickBot="1" x14ac:dyDescent="0.35">
      <c r="B105" s="5"/>
      <c r="C105" s="6"/>
      <c r="D105" s="5"/>
      <c r="E105" s="5"/>
      <c r="F105" s="7"/>
    </row>
    <row r="106" spans="1:9" ht="18.600000000000001" thickBot="1" x14ac:dyDescent="0.4">
      <c r="A106" s="19" t="s">
        <v>107</v>
      </c>
      <c r="B106" s="20"/>
      <c r="C106" s="20"/>
      <c r="D106" s="20"/>
      <c r="E106" s="20"/>
      <c r="F106" s="20"/>
      <c r="G106" s="20"/>
      <c r="H106" s="20"/>
      <c r="I106" s="21"/>
    </row>
    <row r="107" spans="1:9" x14ac:dyDescent="0.3">
      <c r="A107" s="1" t="s">
        <v>2</v>
      </c>
      <c r="B107" s="1" t="s">
        <v>3</v>
      </c>
      <c r="C107" s="2" t="s">
        <v>4</v>
      </c>
      <c r="D107" s="1" t="s">
        <v>5</v>
      </c>
      <c r="E107" s="1" t="s">
        <v>6</v>
      </c>
      <c r="F107" s="3" t="s">
        <v>7</v>
      </c>
      <c r="G107" s="1" t="s">
        <v>8</v>
      </c>
      <c r="H107" s="12" t="s">
        <v>9</v>
      </c>
      <c r="I107" s="1" t="s">
        <v>10</v>
      </c>
    </row>
    <row r="108" spans="1:9" x14ac:dyDescent="0.3">
      <c r="A108" s="4">
        <v>1</v>
      </c>
      <c r="B108" s="5" t="s">
        <v>108</v>
      </c>
      <c r="C108" s="6" t="s">
        <v>109</v>
      </c>
      <c r="D108" s="5">
        <v>1964</v>
      </c>
      <c r="E108" s="5" t="s">
        <v>16</v>
      </c>
      <c r="F108" s="7" t="s">
        <v>248</v>
      </c>
      <c r="G108" s="4">
        <v>0.8</v>
      </c>
      <c r="H108" s="8">
        <f t="shared" ref="H108:H120" si="3">F108*G108</f>
        <v>7.2453703703703708E-3</v>
      </c>
      <c r="I108" s="4">
        <v>120</v>
      </c>
    </row>
    <row r="109" spans="1:9" x14ac:dyDescent="0.3">
      <c r="A109" s="4">
        <v>2</v>
      </c>
      <c r="B109" s="5" t="s">
        <v>108</v>
      </c>
      <c r="C109" s="6" t="s">
        <v>154</v>
      </c>
      <c r="D109" s="5">
        <v>1960</v>
      </c>
      <c r="E109" s="5" t="s">
        <v>21</v>
      </c>
      <c r="F109" s="7" t="s">
        <v>249</v>
      </c>
      <c r="G109" s="4">
        <v>0.8</v>
      </c>
      <c r="H109" s="8">
        <f t="shared" si="3"/>
        <v>7.4407407407407408E-3</v>
      </c>
      <c r="I109" s="4">
        <f>I108-1.5</f>
        <v>118.5</v>
      </c>
    </row>
    <row r="110" spans="1:9" x14ac:dyDescent="0.3">
      <c r="A110" s="4">
        <v>3</v>
      </c>
      <c r="B110" s="5" t="s">
        <v>108</v>
      </c>
      <c r="C110" s="6" t="s">
        <v>250</v>
      </c>
      <c r="D110" s="5">
        <v>1956</v>
      </c>
      <c r="E110" s="5" t="s">
        <v>27</v>
      </c>
      <c r="F110" s="7" t="s">
        <v>251</v>
      </c>
      <c r="G110" s="4">
        <v>0.8</v>
      </c>
      <c r="H110" s="8">
        <f t="shared" si="3"/>
        <v>7.7462962962962971E-3</v>
      </c>
      <c r="I110" s="4">
        <f t="shared" ref="I110:I120" si="4">I109-1.5</f>
        <v>117</v>
      </c>
    </row>
    <row r="111" spans="1:9" x14ac:dyDescent="0.3">
      <c r="A111" s="4">
        <v>4</v>
      </c>
      <c r="B111" s="5" t="s">
        <v>110</v>
      </c>
      <c r="C111" s="6" t="s">
        <v>111</v>
      </c>
      <c r="D111" s="5">
        <v>1973</v>
      </c>
      <c r="E111" s="5" t="s">
        <v>21</v>
      </c>
      <c r="F111" s="7" t="s">
        <v>321</v>
      </c>
      <c r="G111" s="4">
        <v>1</v>
      </c>
      <c r="H111" s="8">
        <f t="shared" si="3"/>
        <v>8.5104166666666661E-3</v>
      </c>
      <c r="I111" s="4">
        <f t="shared" si="4"/>
        <v>115.5</v>
      </c>
    </row>
    <row r="112" spans="1:9" x14ac:dyDescent="0.3">
      <c r="A112" s="4">
        <v>5</v>
      </c>
      <c r="B112" s="5" t="s">
        <v>110</v>
      </c>
      <c r="C112" s="6" t="s">
        <v>322</v>
      </c>
      <c r="D112" s="5">
        <v>1977</v>
      </c>
      <c r="E112" s="5" t="s">
        <v>96</v>
      </c>
      <c r="F112" s="7" t="s">
        <v>323</v>
      </c>
      <c r="G112" s="4">
        <v>1</v>
      </c>
      <c r="H112" s="8">
        <f t="shared" si="3"/>
        <v>8.517361111111111E-3</v>
      </c>
      <c r="I112" s="4">
        <f t="shared" si="4"/>
        <v>114</v>
      </c>
    </row>
    <row r="113" spans="1:9" x14ac:dyDescent="0.3">
      <c r="A113" s="4">
        <v>6</v>
      </c>
      <c r="B113" s="5" t="s">
        <v>110</v>
      </c>
      <c r="C113" s="6" t="s">
        <v>324</v>
      </c>
      <c r="D113" s="5">
        <v>1977</v>
      </c>
      <c r="E113" s="5" t="s">
        <v>41</v>
      </c>
      <c r="F113" s="7" t="s">
        <v>325</v>
      </c>
      <c r="G113" s="4">
        <v>1</v>
      </c>
      <c r="H113" s="8">
        <f t="shared" si="3"/>
        <v>9.1597222222222219E-3</v>
      </c>
      <c r="I113" s="4">
        <f t="shared" si="4"/>
        <v>112.5</v>
      </c>
    </row>
    <row r="114" spans="1:9" x14ac:dyDescent="0.3">
      <c r="A114" s="4">
        <v>7</v>
      </c>
      <c r="B114" s="5" t="s">
        <v>108</v>
      </c>
      <c r="C114" s="6" t="s">
        <v>114</v>
      </c>
      <c r="D114" s="5">
        <v>1962</v>
      </c>
      <c r="E114" s="5" t="s">
        <v>21</v>
      </c>
      <c r="F114" s="7" t="s">
        <v>252</v>
      </c>
      <c r="G114" s="4">
        <v>0.8</v>
      </c>
      <c r="H114" s="8">
        <f t="shared" si="3"/>
        <v>9.7222222222222224E-3</v>
      </c>
      <c r="I114" s="4">
        <f t="shared" si="4"/>
        <v>111</v>
      </c>
    </row>
    <row r="115" spans="1:9" x14ac:dyDescent="0.3">
      <c r="A115" s="4">
        <v>8</v>
      </c>
      <c r="B115" s="5" t="s">
        <v>110</v>
      </c>
      <c r="C115" s="6" t="s">
        <v>326</v>
      </c>
      <c r="D115" s="5">
        <v>1978</v>
      </c>
      <c r="E115" s="5" t="s">
        <v>96</v>
      </c>
      <c r="F115" s="7" t="s">
        <v>327</v>
      </c>
      <c r="G115" s="4">
        <v>1</v>
      </c>
      <c r="H115" s="8">
        <f t="shared" si="3"/>
        <v>9.9398148148148145E-3</v>
      </c>
      <c r="I115" s="4">
        <f t="shared" si="4"/>
        <v>109.5</v>
      </c>
    </row>
    <row r="116" spans="1:9" x14ac:dyDescent="0.3">
      <c r="A116" s="4">
        <v>9</v>
      </c>
      <c r="B116" s="5" t="s">
        <v>108</v>
      </c>
      <c r="C116" s="6" t="s">
        <v>113</v>
      </c>
      <c r="D116" s="5">
        <v>1958</v>
      </c>
      <c r="E116" s="5" t="s">
        <v>21</v>
      </c>
      <c r="F116" s="7" t="s">
        <v>253</v>
      </c>
      <c r="G116" s="4">
        <v>0.8</v>
      </c>
      <c r="H116" s="8">
        <f t="shared" si="3"/>
        <v>1.0059259259259261E-2</v>
      </c>
      <c r="I116" s="4">
        <f t="shared" si="4"/>
        <v>108</v>
      </c>
    </row>
    <row r="117" spans="1:9" x14ac:dyDescent="0.3">
      <c r="A117" s="4">
        <v>10</v>
      </c>
      <c r="B117" s="5" t="s">
        <v>110</v>
      </c>
      <c r="C117" s="6" t="s">
        <v>131</v>
      </c>
      <c r="D117" s="5">
        <v>1974</v>
      </c>
      <c r="E117" s="5" t="s">
        <v>21</v>
      </c>
      <c r="F117" s="7" t="s">
        <v>328</v>
      </c>
      <c r="G117" s="4">
        <v>1</v>
      </c>
      <c r="H117" s="8">
        <f t="shared" si="3"/>
        <v>1.0693287037037038E-2</v>
      </c>
      <c r="I117" s="4">
        <f t="shared" si="4"/>
        <v>106.5</v>
      </c>
    </row>
    <row r="118" spans="1:9" x14ac:dyDescent="0.3">
      <c r="A118" s="4">
        <v>11</v>
      </c>
      <c r="B118" s="5" t="s">
        <v>110</v>
      </c>
      <c r="C118" s="6" t="s">
        <v>52</v>
      </c>
      <c r="D118" s="5">
        <v>1958</v>
      </c>
      <c r="E118" s="5" t="s">
        <v>21</v>
      </c>
      <c r="F118" s="7" t="s">
        <v>329</v>
      </c>
      <c r="G118" s="4">
        <v>1</v>
      </c>
      <c r="H118" s="8">
        <f t="shared" si="3"/>
        <v>1.1726851851851853E-2</v>
      </c>
      <c r="I118" s="4">
        <f t="shared" si="4"/>
        <v>105</v>
      </c>
    </row>
    <row r="119" spans="1:9" x14ac:dyDescent="0.3">
      <c r="A119" s="4">
        <v>12</v>
      </c>
      <c r="B119" s="5" t="s">
        <v>110</v>
      </c>
      <c r="C119" s="6" t="s">
        <v>116</v>
      </c>
      <c r="D119" s="5">
        <v>1962</v>
      </c>
      <c r="E119" s="5" t="s">
        <v>21</v>
      </c>
      <c r="F119" s="7" t="s">
        <v>330</v>
      </c>
      <c r="G119" s="4">
        <v>1</v>
      </c>
      <c r="H119" s="8">
        <f t="shared" si="3"/>
        <v>1.2196759259259258E-2</v>
      </c>
      <c r="I119" s="4">
        <f t="shared" si="4"/>
        <v>103.5</v>
      </c>
    </row>
    <row r="120" spans="1:9" x14ac:dyDescent="0.3">
      <c r="A120" s="4">
        <v>13</v>
      </c>
      <c r="B120" s="5" t="s">
        <v>110</v>
      </c>
      <c r="C120" s="6" t="s">
        <v>115</v>
      </c>
      <c r="D120" s="5">
        <v>1975</v>
      </c>
      <c r="E120" s="5" t="s">
        <v>47</v>
      </c>
      <c r="F120" s="7" t="s">
        <v>331</v>
      </c>
      <c r="G120" s="4">
        <v>1</v>
      </c>
      <c r="H120" s="8">
        <f t="shared" si="3"/>
        <v>1.2278935185185186E-2</v>
      </c>
      <c r="I120" s="4">
        <f t="shared" si="4"/>
        <v>102</v>
      </c>
    </row>
    <row r="121" spans="1:9" ht="15" thickBot="1" x14ac:dyDescent="0.35">
      <c r="B121" s="5"/>
      <c r="C121" s="6"/>
      <c r="D121" s="5"/>
      <c r="E121" s="5"/>
      <c r="F121" s="7"/>
    </row>
    <row r="122" spans="1:9" ht="18.600000000000001" thickBot="1" x14ac:dyDescent="0.4">
      <c r="A122" s="19" t="s">
        <v>119</v>
      </c>
      <c r="B122" s="20"/>
      <c r="C122" s="20"/>
      <c r="D122" s="20"/>
      <c r="E122" s="20"/>
      <c r="F122" s="20"/>
      <c r="G122" s="20"/>
      <c r="H122" s="20"/>
      <c r="I122" s="21"/>
    </row>
    <row r="123" spans="1:9" x14ac:dyDescent="0.3">
      <c r="A123" s="1" t="s">
        <v>2</v>
      </c>
      <c r="B123" s="1" t="s">
        <v>3</v>
      </c>
      <c r="C123" s="2" t="s">
        <v>4</v>
      </c>
      <c r="D123" s="1" t="s">
        <v>5</v>
      </c>
      <c r="E123" s="1" t="s">
        <v>6</v>
      </c>
      <c r="F123" s="3" t="s">
        <v>7</v>
      </c>
      <c r="G123" s="1" t="s">
        <v>8</v>
      </c>
      <c r="H123" s="12" t="s">
        <v>9</v>
      </c>
      <c r="I123" s="1" t="s">
        <v>10</v>
      </c>
    </row>
    <row r="124" spans="1:9" x14ac:dyDescent="0.3">
      <c r="A124" s="4">
        <v>1</v>
      </c>
      <c r="B124" s="5" t="s">
        <v>110</v>
      </c>
      <c r="C124" s="6" t="s">
        <v>307</v>
      </c>
      <c r="D124" s="5">
        <v>2003</v>
      </c>
      <c r="E124" s="5" t="s">
        <v>308</v>
      </c>
      <c r="F124" s="7" t="s">
        <v>309</v>
      </c>
      <c r="G124" s="4">
        <v>1</v>
      </c>
      <c r="H124" s="8">
        <f t="shared" ref="H124:H131" si="5">F124*G124</f>
        <v>5.5381944444444445E-3</v>
      </c>
      <c r="I124" s="4">
        <v>120</v>
      </c>
    </row>
    <row r="125" spans="1:9" x14ac:dyDescent="0.3">
      <c r="A125" s="4">
        <v>2</v>
      </c>
      <c r="B125" s="5" t="s">
        <v>110</v>
      </c>
      <c r="C125" s="6" t="s">
        <v>310</v>
      </c>
      <c r="D125" s="5">
        <v>1977</v>
      </c>
      <c r="E125" s="5" t="s">
        <v>13</v>
      </c>
      <c r="F125" s="7" t="s">
        <v>311</v>
      </c>
      <c r="G125" s="4">
        <v>1</v>
      </c>
      <c r="H125" s="8">
        <f t="shared" si="5"/>
        <v>7.6481481481481478E-3</v>
      </c>
      <c r="I125" s="4">
        <f>I124-1.5</f>
        <v>118.5</v>
      </c>
    </row>
    <row r="126" spans="1:9" x14ac:dyDescent="0.3">
      <c r="A126" s="4">
        <v>3</v>
      </c>
      <c r="B126" s="5" t="s">
        <v>110</v>
      </c>
      <c r="C126" s="6" t="s">
        <v>137</v>
      </c>
      <c r="D126" s="5">
        <v>1965</v>
      </c>
      <c r="E126" s="5" t="s">
        <v>21</v>
      </c>
      <c r="F126" s="7" t="s">
        <v>312</v>
      </c>
      <c r="G126" s="4">
        <v>1</v>
      </c>
      <c r="H126" s="8">
        <f t="shared" si="5"/>
        <v>8.4317129629629638E-3</v>
      </c>
      <c r="I126" s="4">
        <f t="shared" ref="I126:I131" si="6">I125-1.5</f>
        <v>117</v>
      </c>
    </row>
    <row r="127" spans="1:9" x14ac:dyDescent="0.3">
      <c r="A127" s="4">
        <v>4</v>
      </c>
      <c r="B127" s="5" t="s">
        <v>110</v>
      </c>
      <c r="C127" s="6" t="s">
        <v>313</v>
      </c>
      <c r="D127" s="5">
        <v>1964</v>
      </c>
      <c r="E127" s="5" t="s">
        <v>21</v>
      </c>
      <c r="F127" s="7" t="s">
        <v>314</v>
      </c>
      <c r="G127" s="4">
        <v>1</v>
      </c>
      <c r="H127" s="8">
        <f t="shared" si="5"/>
        <v>1.0039351851851851E-2</v>
      </c>
      <c r="I127" s="4">
        <f t="shared" si="6"/>
        <v>115.5</v>
      </c>
    </row>
    <row r="128" spans="1:9" x14ac:dyDescent="0.3">
      <c r="A128" s="4">
        <v>5</v>
      </c>
      <c r="B128" s="5" t="s">
        <v>110</v>
      </c>
      <c r="C128" s="6" t="s">
        <v>103</v>
      </c>
      <c r="D128" s="5">
        <v>1956</v>
      </c>
      <c r="E128" s="5" t="s">
        <v>21</v>
      </c>
      <c r="F128" s="7" t="s">
        <v>315</v>
      </c>
      <c r="G128" s="4">
        <v>1</v>
      </c>
      <c r="H128" s="8">
        <f t="shared" si="5"/>
        <v>1.0918981481481481E-2</v>
      </c>
      <c r="I128" s="4">
        <f t="shared" si="6"/>
        <v>114</v>
      </c>
    </row>
    <row r="129" spans="1:9" x14ac:dyDescent="0.3">
      <c r="A129" s="4">
        <v>6</v>
      </c>
      <c r="B129" s="5" t="s">
        <v>110</v>
      </c>
      <c r="C129" s="6" t="s">
        <v>124</v>
      </c>
      <c r="D129" s="5">
        <v>1965</v>
      </c>
      <c r="E129" s="5" t="s">
        <v>21</v>
      </c>
      <c r="F129" s="7" t="s">
        <v>316</v>
      </c>
      <c r="G129" s="4">
        <v>1</v>
      </c>
      <c r="H129" s="8">
        <f t="shared" si="5"/>
        <v>1.2460648148148148E-2</v>
      </c>
      <c r="I129" s="4">
        <f t="shared" si="6"/>
        <v>112.5</v>
      </c>
    </row>
    <row r="130" spans="1:9" x14ac:dyDescent="0.3">
      <c r="A130" s="4">
        <v>7</v>
      </c>
      <c r="B130" s="5" t="s">
        <v>110</v>
      </c>
      <c r="C130" s="6" t="s">
        <v>123</v>
      </c>
      <c r="D130" s="5">
        <v>1946</v>
      </c>
      <c r="E130" s="5" t="s">
        <v>31</v>
      </c>
      <c r="F130" s="7" t="s">
        <v>317</v>
      </c>
      <c r="G130" s="4">
        <v>1</v>
      </c>
      <c r="H130" s="8">
        <f t="shared" si="5"/>
        <v>1.2784722222222222E-2</v>
      </c>
      <c r="I130" s="4">
        <f t="shared" si="6"/>
        <v>111</v>
      </c>
    </row>
    <row r="131" spans="1:9" x14ac:dyDescent="0.3">
      <c r="A131" s="4">
        <v>8</v>
      </c>
      <c r="B131" s="5" t="s">
        <v>110</v>
      </c>
      <c r="C131" s="6" t="s">
        <v>318</v>
      </c>
      <c r="D131" s="5">
        <v>1976</v>
      </c>
      <c r="E131" s="5" t="s">
        <v>319</v>
      </c>
      <c r="F131" s="7" t="s">
        <v>320</v>
      </c>
      <c r="G131" s="4">
        <v>1</v>
      </c>
      <c r="H131" s="8">
        <f t="shared" si="5"/>
        <v>1.3540509259259261E-2</v>
      </c>
      <c r="I131" s="4">
        <f t="shared" si="6"/>
        <v>109.5</v>
      </c>
    </row>
    <row r="132" spans="1:9" ht="15" thickBot="1" x14ac:dyDescent="0.35">
      <c r="B132" s="5"/>
      <c r="C132" s="6"/>
      <c r="D132" s="5"/>
      <c r="E132" s="5"/>
      <c r="F132" s="7"/>
    </row>
    <row r="133" spans="1:9" ht="18.600000000000001" thickBot="1" x14ac:dyDescent="0.4">
      <c r="A133" s="19" t="s">
        <v>126</v>
      </c>
      <c r="B133" s="20"/>
      <c r="C133" s="20"/>
      <c r="D133" s="20"/>
      <c r="E133" s="20"/>
      <c r="F133" s="20"/>
      <c r="G133" s="20"/>
      <c r="H133" s="20"/>
      <c r="I133" s="21"/>
    </row>
    <row r="134" spans="1:9" x14ac:dyDescent="0.3">
      <c r="A134" s="1" t="s">
        <v>2</v>
      </c>
      <c r="B134" s="1" t="s">
        <v>3</v>
      </c>
      <c r="C134" s="2" t="s">
        <v>4</v>
      </c>
      <c r="D134" s="1" t="s">
        <v>5</v>
      </c>
      <c r="E134" s="1" t="s">
        <v>6</v>
      </c>
      <c r="F134" s="3" t="s">
        <v>7</v>
      </c>
      <c r="G134" s="1" t="s">
        <v>8</v>
      </c>
      <c r="H134" s="12" t="s">
        <v>9</v>
      </c>
      <c r="I134" s="1" t="s">
        <v>10</v>
      </c>
    </row>
    <row r="135" spans="1:9" x14ac:dyDescent="0.3">
      <c r="A135" s="4">
        <v>1</v>
      </c>
      <c r="B135" s="5" t="s">
        <v>129</v>
      </c>
      <c r="C135" s="6" t="s">
        <v>339</v>
      </c>
      <c r="D135" s="5">
        <v>1975</v>
      </c>
      <c r="E135" s="5" t="s">
        <v>21</v>
      </c>
      <c r="F135" s="7" t="s">
        <v>340</v>
      </c>
      <c r="G135" s="4">
        <v>1</v>
      </c>
      <c r="H135" s="8">
        <f t="shared" ref="H135:H145" si="7">F135*G135</f>
        <v>2.3414351851851851E-3</v>
      </c>
      <c r="I135" s="4">
        <v>60</v>
      </c>
    </row>
    <row r="136" spans="1:9" x14ac:dyDescent="0.3">
      <c r="A136" s="4">
        <v>2</v>
      </c>
      <c r="B136" s="5" t="s">
        <v>127</v>
      </c>
      <c r="C136" s="6" t="s">
        <v>210</v>
      </c>
      <c r="D136" s="5">
        <v>2007</v>
      </c>
      <c r="E136" s="5" t="s">
        <v>31</v>
      </c>
      <c r="F136" s="7" t="s">
        <v>254</v>
      </c>
      <c r="G136" s="4">
        <v>0.8</v>
      </c>
      <c r="H136" s="8">
        <f t="shared" si="7"/>
        <v>2.3574074074074075E-3</v>
      </c>
      <c r="I136" s="4">
        <f>I135-1</f>
        <v>59</v>
      </c>
    </row>
    <row r="137" spans="1:9" x14ac:dyDescent="0.3">
      <c r="A137" s="4">
        <v>3</v>
      </c>
      <c r="B137" s="5" t="s">
        <v>127</v>
      </c>
      <c r="C137" s="6" t="s">
        <v>208</v>
      </c>
      <c r="D137" s="5">
        <v>2008</v>
      </c>
      <c r="E137" s="5" t="s">
        <v>62</v>
      </c>
      <c r="F137" s="7" t="s">
        <v>255</v>
      </c>
      <c r="G137" s="4">
        <v>0.8</v>
      </c>
      <c r="H137" s="8">
        <f t="shared" si="7"/>
        <v>2.7407407407407411E-3</v>
      </c>
      <c r="I137" s="4">
        <f t="shared" ref="I137:I145" si="8">I136-1</f>
        <v>58</v>
      </c>
    </row>
    <row r="138" spans="1:9" x14ac:dyDescent="0.3">
      <c r="A138" s="4">
        <v>4</v>
      </c>
      <c r="B138" s="5" t="s">
        <v>129</v>
      </c>
      <c r="C138" s="6" t="s">
        <v>341</v>
      </c>
      <c r="D138" s="5">
        <v>1977</v>
      </c>
      <c r="E138" s="5" t="s">
        <v>308</v>
      </c>
      <c r="F138" s="7" t="s">
        <v>342</v>
      </c>
      <c r="G138" s="4">
        <v>1</v>
      </c>
      <c r="H138" s="8">
        <f t="shared" si="7"/>
        <v>2.9884259259259256E-3</v>
      </c>
      <c r="I138" s="4">
        <f t="shared" si="8"/>
        <v>57</v>
      </c>
    </row>
    <row r="139" spans="1:9" x14ac:dyDescent="0.3">
      <c r="A139" s="4">
        <v>5</v>
      </c>
      <c r="B139" s="5" t="s">
        <v>127</v>
      </c>
      <c r="C139" s="6" t="s">
        <v>128</v>
      </c>
      <c r="D139" s="5">
        <v>2008</v>
      </c>
      <c r="E139" s="5" t="s">
        <v>17</v>
      </c>
      <c r="F139" s="7" t="s">
        <v>256</v>
      </c>
      <c r="G139" s="4">
        <v>0.8</v>
      </c>
      <c r="H139" s="8">
        <f t="shared" si="7"/>
        <v>3.253703703703704E-3</v>
      </c>
      <c r="I139" s="4">
        <f t="shared" si="8"/>
        <v>56</v>
      </c>
    </row>
    <row r="140" spans="1:9" x14ac:dyDescent="0.3">
      <c r="A140" s="4">
        <v>6</v>
      </c>
      <c r="B140" s="5" t="s">
        <v>127</v>
      </c>
      <c r="C140" s="6" t="s">
        <v>257</v>
      </c>
      <c r="D140" s="5">
        <v>2008</v>
      </c>
      <c r="E140" s="5" t="s">
        <v>21</v>
      </c>
      <c r="F140" s="7" t="s">
        <v>258</v>
      </c>
      <c r="G140" s="4">
        <v>0.8</v>
      </c>
      <c r="H140" s="8">
        <f t="shared" si="7"/>
        <v>3.7638888888888891E-3</v>
      </c>
      <c r="I140" s="4">
        <f t="shared" si="8"/>
        <v>55</v>
      </c>
    </row>
    <row r="141" spans="1:9" x14ac:dyDescent="0.3">
      <c r="A141" s="4">
        <v>7</v>
      </c>
      <c r="B141" s="5" t="s">
        <v>127</v>
      </c>
      <c r="C141" s="6" t="s">
        <v>259</v>
      </c>
      <c r="D141" s="5">
        <v>2010</v>
      </c>
      <c r="E141" s="5" t="s">
        <v>98</v>
      </c>
      <c r="F141" s="7" t="s">
        <v>260</v>
      </c>
      <c r="G141" s="4">
        <v>0.8</v>
      </c>
      <c r="H141" s="8">
        <f t="shared" si="7"/>
        <v>4.2027777777777775E-3</v>
      </c>
      <c r="I141" s="4">
        <f t="shared" si="8"/>
        <v>54</v>
      </c>
    </row>
    <row r="142" spans="1:9" x14ac:dyDescent="0.3">
      <c r="A142" s="4">
        <v>8</v>
      </c>
      <c r="B142" s="5" t="s">
        <v>129</v>
      </c>
      <c r="C142" s="6" t="s">
        <v>343</v>
      </c>
      <c r="D142" s="5">
        <v>1974</v>
      </c>
      <c r="E142" s="5" t="s">
        <v>21</v>
      </c>
      <c r="F142" s="7" t="s">
        <v>344</v>
      </c>
      <c r="G142" s="4">
        <v>1</v>
      </c>
      <c r="H142" s="8">
        <f t="shared" si="7"/>
        <v>4.7696759259259263E-3</v>
      </c>
      <c r="I142" s="4">
        <f t="shared" si="8"/>
        <v>53</v>
      </c>
    </row>
    <row r="143" spans="1:9" x14ac:dyDescent="0.3">
      <c r="A143" s="4">
        <v>9</v>
      </c>
      <c r="B143" s="5" t="s">
        <v>129</v>
      </c>
      <c r="C143" s="6" t="s">
        <v>345</v>
      </c>
      <c r="D143" s="5">
        <v>1961</v>
      </c>
      <c r="E143" s="5" t="s">
        <v>21</v>
      </c>
      <c r="F143" s="7" t="s">
        <v>346</v>
      </c>
      <c r="G143" s="4">
        <v>1</v>
      </c>
      <c r="H143" s="8">
        <f t="shared" si="7"/>
        <v>4.8425925925925919E-3</v>
      </c>
      <c r="I143" s="4">
        <f t="shared" si="8"/>
        <v>52</v>
      </c>
    </row>
    <row r="144" spans="1:9" x14ac:dyDescent="0.3">
      <c r="A144" s="4">
        <v>10</v>
      </c>
      <c r="B144" s="5" t="s">
        <v>129</v>
      </c>
      <c r="C144" s="6" t="s">
        <v>53</v>
      </c>
      <c r="D144" s="5">
        <v>1988</v>
      </c>
      <c r="E144" s="5" t="s">
        <v>21</v>
      </c>
      <c r="F144" s="7" t="s">
        <v>347</v>
      </c>
      <c r="G144" s="4">
        <v>1</v>
      </c>
      <c r="H144" s="8">
        <f t="shared" si="7"/>
        <v>5.2372685185185187E-3</v>
      </c>
      <c r="I144" s="4">
        <f t="shared" si="8"/>
        <v>51</v>
      </c>
    </row>
    <row r="145" spans="1:9" x14ac:dyDescent="0.3">
      <c r="A145" s="4">
        <v>11</v>
      </c>
      <c r="B145" s="5" t="s">
        <v>129</v>
      </c>
      <c r="C145" s="6" t="s">
        <v>117</v>
      </c>
      <c r="D145" s="5">
        <v>1974</v>
      </c>
      <c r="E145" s="5" t="s">
        <v>21</v>
      </c>
      <c r="F145" s="7" t="s">
        <v>348</v>
      </c>
      <c r="G145" s="4">
        <v>1</v>
      </c>
      <c r="H145" s="8">
        <f t="shared" si="7"/>
        <v>7.9432870370370369E-3</v>
      </c>
      <c r="I145" s="4">
        <f t="shared" si="8"/>
        <v>50</v>
      </c>
    </row>
    <row r="146" spans="1:9" x14ac:dyDescent="0.3">
      <c r="A146" s="4" t="s">
        <v>54</v>
      </c>
      <c r="B146" s="5" t="s">
        <v>129</v>
      </c>
      <c r="C146" s="6" t="s">
        <v>160</v>
      </c>
      <c r="D146" s="5">
        <v>2003</v>
      </c>
      <c r="E146" s="5" t="s">
        <v>161</v>
      </c>
      <c r="F146" s="7" t="s">
        <v>56</v>
      </c>
      <c r="G146" s="4">
        <v>1</v>
      </c>
      <c r="H146" s="8" t="s">
        <v>56</v>
      </c>
      <c r="I146" s="4">
        <v>0</v>
      </c>
    </row>
    <row r="147" spans="1:9" ht="15" thickBot="1" x14ac:dyDescent="0.35">
      <c r="B147" s="5"/>
      <c r="C147" s="6"/>
      <c r="D147" s="5"/>
      <c r="E147" s="5"/>
      <c r="F147" s="7"/>
    </row>
    <row r="148" spans="1:9" ht="18.600000000000001" thickBot="1" x14ac:dyDescent="0.4">
      <c r="A148" s="19" t="s">
        <v>132</v>
      </c>
      <c r="B148" s="20"/>
      <c r="C148" s="20"/>
      <c r="D148" s="20"/>
      <c r="E148" s="20"/>
      <c r="F148" s="20"/>
      <c r="G148" s="20"/>
      <c r="H148" s="20"/>
      <c r="I148" s="21"/>
    </row>
    <row r="149" spans="1:9" x14ac:dyDescent="0.3">
      <c r="A149" s="1" t="s">
        <v>2</v>
      </c>
      <c r="B149" s="1" t="s">
        <v>3</v>
      </c>
      <c r="C149" s="2" t="s">
        <v>4</v>
      </c>
      <c r="D149" s="1" t="s">
        <v>5</v>
      </c>
      <c r="E149" s="1" t="s">
        <v>6</v>
      </c>
      <c r="F149" s="3" t="s">
        <v>7</v>
      </c>
      <c r="G149" s="1" t="s">
        <v>8</v>
      </c>
      <c r="H149" s="12" t="s">
        <v>9</v>
      </c>
      <c r="I149" s="1" t="s">
        <v>10</v>
      </c>
    </row>
    <row r="150" spans="1:9" x14ac:dyDescent="0.3">
      <c r="A150" s="4">
        <v>1</v>
      </c>
      <c r="B150" s="5" t="s">
        <v>127</v>
      </c>
      <c r="C150" s="6" t="s">
        <v>211</v>
      </c>
      <c r="D150" s="5">
        <v>2007</v>
      </c>
      <c r="E150" s="5" t="s">
        <v>212</v>
      </c>
      <c r="F150" s="7" t="s">
        <v>261</v>
      </c>
      <c r="G150" s="4">
        <v>0.8</v>
      </c>
      <c r="H150" s="8">
        <f t="shared" ref="H150:H163" si="9">F150*G150</f>
        <v>2.3166666666666665E-3</v>
      </c>
      <c r="I150" s="4">
        <v>60</v>
      </c>
    </row>
    <row r="151" spans="1:9" x14ac:dyDescent="0.3">
      <c r="A151" s="4">
        <v>2</v>
      </c>
      <c r="B151" s="5" t="s">
        <v>127</v>
      </c>
      <c r="C151" s="6" t="s">
        <v>262</v>
      </c>
      <c r="D151" s="5">
        <v>2010</v>
      </c>
      <c r="E151" s="5" t="s">
        <v>263</v>
      </c>
      <c r="F151" s="7" t="s">
        <v>264</v>
      </c>
      <c r="G151" s="4">
        <v>0.8</v>
      </c>
      <c r="H151" s="8">
        <f t="shared" si="9"/>
        <v>2.4351851851851852E-3</v>
      </c>
      <c r="I151" s="4">
        <f>I150-1</f>
        <v>59</v>
      </c>
    </row>
    <row r="152" spans="1:9" x14ac:dyDescent="0.3">
      <c r="A152" s="4">
        <v>3</v>
      </c>
      <c r="B152" s="5" t="s">
        <v>127</v>
      </c>
      <c r="C152" s="6" t="s">
        <v>209</v>
      </c>
      <c r="D152" s="5">
        <v>2009</v>
      </c>
      <c r="E152" s="5" t="s">
        <v>16</v>
      </c>
      <c r="F152" s="7" t="s">
        <v>265</v>
      </c>
      <c r="G152" s="4">
        <v>0.8</v>
      </c>
      <c r="H152" s="8">
        <f t="shared" si="9"/>
        <v>3.0185185185185189E-3</v>
      </c>
      <c r="I152" s="4">
        <f t="shared" ref="I152:I163" si="10">I151-1</f>
        <v>58</v>
      </c>
    </row>
    <row r="153" spans="1:9" x14ac:dyDescent="0.3">
      <c r="A153" s="4">
        <v>4</v>
      </c>
      <c r="B153" s="5" t="s">
        <v>129</v>
      </c>
      <c r="C153" s="6" t="s">
        <v>332</v>
      </c>
      <c r="D153" s="5">
        <v>1991</v>
      </c>
      <c r="E153" s="5" t="s">
        <v>333</v>
      </c>
      <c r="F153" s="7" t="s">
        <v>334</v>
      </c>
      <c r="G153" s="4">
        <v>1</v>
      </c>
      <c r="H153" s="8">
        <f t="shared" si="9"/>
        <v>3.2060185185185186E-3</v>
      </c>
      <c r="I153" s="4">
        <f t="shared" si="10"/>
        <v>57</v>
      </c>
    </row>
    <row r="154" spans="1:9" x14ac:dyDescent="0.3">
      <c r="A154" s="4">
        <v>5</v>
      </c>
      <c r="B154" s="5" t="s">
        <v>127</v>
      </c>
      <c r="C154" s="6" t="s">
        <v>90</v>
      </c>
      <c r="D154" s="5">
        <v>1955</v>
      </c>
      <c r="E154" s="5" t="s">
        <v>16</v>
      </c>
      <c r="F154" s="7" t="s">
        <v>266</v>
      </c>
      <c r="G154" s="4">
        <v>0.8</v>
      </c>
      <c r="H154" s="8">
        <f t="shared" si="9"/>
        <v>3.3407407407407409E-3</v>
      </c>
      <c r="I154" s="4">
        <f t="shared" si="10"/>
        <v>56</v>
      </c>
    </row>
    <row r="155" spans="1:9" x14ac:dyDescent="0.3">
      <c r="A155" s="4">
        <v>6</v>
      </c>
      <c r="B155" s="5" t="s">
        <v>271</v>
      </c>
      <c r="C155" s="6" t="s">
        <v>133</v>
      </c>
      <c r="D155" s="5">
        <v>2008</v>
      </c>
      <c r="E155" s="5" t="s">
        <v>21</v>
      </c>
      <c r="F155" s="7">
        <v>3.3703703703703704E-3</v>
      </c>
      <c r="G155" s="4">
        <v>1</v>
      </c>
      <c r="H155" s="8">
        <f t="shared" si="9"/>
        <v>3.3703703703703704E-3</v>
      </c>
      <c r="I155" s="4">
        <f t="shared" si="10"/>
        <v>55</v>
      </c>
    </row>
    <row r="156" spans="1:9" x14ac:dyDescent="0.3">
      <c r="A156" s="4">
        <v>7</v>
      </c>
      <c r="B156" s="5" t="s">
        <v>129</v>
      </c>
      <c r="C156" s="6" t="s">
        <v>74</v>
      </c>
      <c r="D156" s="5">
        <v>1985</v>
      </c>
      <c r="E156" s="5" t="s">
        <v>21</v>
      </c>
      <c r="F156" s="7" t="s">
        <v>335</v>
      </c>
      <c r="G156" s="4">
        <v>1</v>
      </c>
      <c r="H156" s="8">
        <f t="shared" si="9"/>
        <v>3.5960648148148145E-3</v>
      </c>
      <c r="I156" s="4">
        <f t="shared" si="10"/>
        <v>54</v>
      </c>
    </row>
    <row r="157" spans="1:9" x14ac:dyDescent="0.3">
      <c r="A157" s="4">
        <v>8</v>
      </c>
      <c r="B157" s="5" t="s">
        <v>127</v>
      </c>
      <c r="C157" s="6" t="s">
        <v>134</v>
      </c>
      <c r="D157" s="5">
        <v>1949</v>
      </c>
      <c r="E157" s="5" t="s">
        <v>21</v>
      </c>
      <c r="F157" s="7" t="s">
        <v>267</v>
      </c>
      <c r="G157" s="4">
        <v>0.8</v>
      </c>
      <c r="H157" s="8">
        <f t="shared" si="9"/>
        <v>3.6287037037037034E-3</v>
      </c>
      <c r="I157" s="4">
        <f t="shared" si="10"/>
        <v>53</v>
      </c>
    </row>
    <row r="158" spans="1:9" x14ac:dyDescent="0.3">
      <c r="A158" s="4">
        <v>9</v>
      </c>
      <c r="B158" s="5" t="s">
        <v>127</v>
      </c>
      <c r="C158" s="6" t="s">
        <v>135</v>
      </c>
      <c r="D158" s="5">
        <v>1951</v>
      </c>
      <c r="E158" s="5" t="s">
        <v>21</v>
      </c>
      <c r="F158" s="7" t="s">
        <v>268</v>
      </c>
      <c r="G158" s="4">
        <v>0.8</v>
      </c>
      <c r="H158" s="8">
        <f t="shared" si="9"/>
        <v>3.6879629629629632E-3</v>
      </c>
      <c r="I158" s="4">
        <f t="shared" si="10"/>
        <v>52</v>
      </c>
    </row>
    <row r="159" spans="1:9" x14ac:dyDescent="0.3">
      <c r="A159" s="4">
        <v>10</v>
      </c>
      <c r="B159" s="5" t="s">
        <v>129</v>
      </c>
      <c r="C159" s="6" t="s">
        <v>121</v>
      </c>
      <c r="D159" s="5">
        <v>1970</v>
      </c>
      <c r="E159" s="5" t="s">
        <v>21</v>
      </c>
      <c r="F159" s="7" t="s">
        <v>336</v>
      </c>
      <c r="G159" s="4">
        <v>1</v>
      </c>
      <c r="H159" s="8">
        <f t="shared" si="9"/>
        <v>3.8506944444444443E-3</v>
      </c>
      <c r="I159" s="4">
        <f t="shared" si="10"/>
        <v>51</v>
      </c>
    </row>
    <row r="160" spans="1:9" x14ac:dyDescent="0.3">
      <c r="A160" s="4">
        <v>11</v>
      </c>
      <c r="B160" s="5" t="s">
        <v>127</v>
      </c>
      <c r="C160" s="6" t="s">
        <v>136</v>
      </c>
      <c r="D160" s="5">
        <v>1949</v>
      </c>
      <c r="E160" s="5" t="s">
        <v>21</v>
      </c>
      <c r="F160" s="7" t="s">
        <v>269</v>
      </c>
      <c r="G160" s="4">
        <v>0.8</v>
      </c>
      <c r="H160" s="8">
        <f t="shared" si="9"/>
        <v>4.8101851851851856E-3</v>
      </c>
      <c r="I160" s="4">
        <f t="shared" si="10"/>
        <v>50</v>
      </c>
    </row>
    <row r="161" spans="1:9" x14ac:dyDescent="0.3">
      <c r="A161" s="4">
        <v>12</v>
      </c>
      <c r="B161" s="5" t="s">
        <v>127</v>
      </c>
      <c r="C161" s="6" t="s">
        <v>125</v>
      </c>
      <c r="D161" s="5">
        <v>1951</v>
      </c>
      <c r="E161" s="5" t="s">
        <v>31</v>
      </c>
      <c r="F161" s="7" t="s">
        <v>270</v>
      </c>
      <c r="G161" s="4">
        <v>0.8</v>
      </c>
      <c r="H161" s="8">
        <f t="shared" si="9"/>
        <v>5.5972222222222222E-3</v>
      </c>
      <c r="I161" s="4">
        <f t="shared" si="10"/>
        <v>49</v>
      </c>
    </row>
    <row r="162" spans="1:9" x14ac:dyDescent="0.3">
      <c r="A162" s="4">
        <v>13</v>
      </c>
      <c r="B162" s="5" t="s">
        <v>129</v>
      </c>
      <c r="C162" s="6" t="s">
        <v>337</v>
      </c>
      <c r="D162" s="5">
        <v>1943</v>
      </c>
      <c r="E162" s="5" t="s">
        <v>21</v>
      </c>
      <c r="F162" s="7" t="s">
        <v>338</v>
      </c>
      <c r="G162" s="4">
        <v>1</v>
      </c>
      <c r="H162" s="8">
        <f t="shared" si="9"/>
        <v>5.7546296296296295E-3</v>
      </c>
      <c r="I162" s="4">
        <f t="shared" si="10"/>
        <v>48</v>
      </c>
    </row>
    <row r="163" spans="1:9" x14ac:dyDescent="0.3">
      <c r="A163" s="4">
        <v>14</v>
      </c>
      <c r="B163" s="5" t="s">
        <v>271</v>
      </c>
      <c r="C163" s="6" t="s">
        <v>158</v>
      </c>
      <c r="D163" s="5">
        <v>1953</v>
      </c>
      <c r="E163" s="5" t="s">
        <v>21</v>
      </c>
      <c r="F163" s="7">
        <v>9.136574074074073E-3</v>
      </c>
      <c r="G163" s="4">
        <v>1</v>
      </c>
      <c r="H163" s="8">
        <f t="shared" si="9"/>
        <v>9.136574074074073E-3</v>
      </c>
      <c r="I163" s="4">
        <f t="shared" si="10"/>
        <v>47</v>
      </c>
    </row>
    <row r="164" spans="1:9" ht="14.4" customHeight="1" x14ac:dyDescent="0.3">
      <c r="A164" s="11" t="s">
        <v>118</v>
      </c>
      <c r="C164" s="6"/>
      <c r="D164" s="5"/>
      <c r="E164" s="5"/>
      <c r="F164" s="7"/>
    </row>
    <row r="165" spans="1:9" ht="14.4" customHeight="1" thickBot="1" x14ac:dyDescent="0.35">
      <c r="A165" s="11"/>
      <c r="C165" s="6"/>
      <c r="D165" s="5"/>
      <c r="E165" s="5"/>
      <c r="F165" s="7"/>
    </row>
    <row r="166" spans="1:9" ht="18.600000000000001" thickBot="1" x14ac:dyDescent="0.4">
      <c r="A166" s="19" t="s">
        <v>141</v>
      </c>
      <c r="B166" s="20"/>
      <c r="C166" s="20"/>
      <c r="D166" s="20"/>
      <c r="E166" s="20"/>
      <c r="F166" s="20"/>
      <c r="G166" s="20"/>
      <c r="H166" s="20"/>
      <c r="I166" s="21"/>
    </row>
    <row r="167" spans="1:9" x14ac:dyDescent="0.3">
      <c r="A167" s="1" t="s">
        <v>2</v>
      </c>
      <c r="B167" s="1" t="s">
        <v>3</v>
      </c>
      <c r="C167" s="2" t="s">
        <v>4</v>
      </c>
      <c r="D167" s="1" t="s">
        <v>5</v>
      </c>
      <c r="E167" s="1" t="s">
        <v>6</v>
      </c>
      <c r="F167" s="3" t="s">
        <v>7</v>
      </c>
      <c r="G167" s="1" t="s">
        <v>8</v>
      </c>
      <c r="H167" s="12" t="s">
        <v>9</v>
      </c>
      <c r="I167" s="1" t="s">
        <v>10</v>
      </c>
    </row>
    <row r="168" spans="1:9" x14ac:dyDescent="0.3">
      <c r="A168" s="4">
        <v>1</v>
      </c>
      <c r="B168" s="4" t="s">
        <v>142</v>
      </c>
      <c r="C168" s="6" t="s">
        <v>143</v>
      </c>
      <c r="D168" s="5">
        <v>1954</v>
      </c>
      <c r="E168" s="5" t="s">
        <v>47</v>
      </c>
      <c r="F168" s="7" t="s">
        <v>272</v>
      </c>
      <c r="G168" s="4">
        <v>0.8</v>
      </c>
      <c r="H168" s="8">
        <f t="shared" ref="H168:H172" si="11">F168*G168</f>
        <v>1.3703703703703705E-3</v>
      </c>
      <c r="I168" s="4">
        <v>10</v>
      </c>
    </row>
    <row r="169" spans="1:9" x14ac:dyDescent="0.3">
      <c r="A169" s="4">
        <v>2</v>
      </c>
      <c r="B169" s="4" t="s">
        <v>142</v>
      </c>
      <c r="C169" t="s">
        <v>144</v>
      </c>
      <c r="D169" s="4">
        <v>1954</v>
      </c>
      <c r="E169" s="4" t="s">
        <v>21</v>
      </c>
      <c r="F169" s="9" t="s">
        <v>273</v>
      </c>
      <c r="G169" s="4">
        <v>0.8</v>
      </c>
      <c r="H169" s="8">
        <f t="shared" si="11"/>
        <v>1.465740740740741E-3</v>
      </c>
      <c r="I169" s="4">
        <f>I168-0.5</f>
        <v>9.5</v>
      </c>
    </row>
    <row r="170" spans="1:9" x14ac:dyDescent="0.3">
      <c r="A170" s="4">
        <v>3</v>
      </c>
      <c r="B170" s="4" t="s">
        <v>142</v>
      </c>
      <c r="C170" t="s">
        <v>145</v>
      </c>
      <c r="D170" s="4">
        <v>1947</v>
      </c>
      <c r="E170" s="4" t="s">
        <v>21</v>
      </c>
      <c r="F170" s="9" t="s">
        <v>274</v>
      </c>
      <c r="G170" s="4">
        <v>0.8</v>
      </c>
      <c r="H170" s="8">
        <f t="shared" si="11"/>
        <v>1.4777777777777777E-3</v>
      </c>
      <c r="I170" s="4">
        <f t="shared" ref="I170:I172" si="12">I169-0.5</f>
        <v>9</v>
      </c>
    </row>
    <row r="171" spans="1:9" x14ac:dyDescent="0.3">
      <c r="A171" s="4">
        <v>4</v>
      </c>
      <c r="B171" s="4" t="s">
        <v>142</v>
      </c>
      <c r="C171" t="s">
        <v>146</v>
      </c>
      <c r="D171" s="4">
        <v>1947</v>
      </c>
      <c r="E171" s="4" t="s">
        <v>16</v>
      </c>
      <c r="F171" s="9" t="s">
        <v>275</v>
      </c>
      <c r="G171" s="4">
        <v>0.8</v>
      </c>
      <c r="H171" s="8">
        <f t="shared" si="11"/>
        <v>1.7212962962962965E-3</v>
      </c>
      <c r="I171" s="4">
        <f t="shared" si="12"/>
        <v>8.5</v>
      </c>
    </row>
    <row r="172" spans="1:9" x14ac:dyDescent="0.3">
      <c r="A172" s="4">
        <v>5</v>
      </c>
      <c r="B172" s="4" t="s">
        <v>142</v>
      </c>
      <c r="C172" t="s">
        <v>147</v>
      </c>
      <c r="D172" s="4">
        <v>1943</v>
      </c>
      <c r="E172" s="4" t="s">
        <v>23</v>
      </c>
      <c r="F172" s="9" t="s">
        <v>276</v>
      </c>
      <c r="G172" s="4">
        <v>0.8</v>
      </c>
      <c r="H172" s="8">
        <f t="shared" si="11"/>
        <v>2.2925925925925926E-3</v>
      </c>
      <c r="I172" s="4">
        <f t="shared" si="12"/>
        <v>8</v>
      </c>
    </row>
    <row r="173" spans="1:9" ht="15" thickBot="1" x14ac:dyDescent="0.35"/>
    <row r="174" spans="1:9" ht="18.600000000000001" thickBot="1" x14ac:dyDescent="0.4">
      <c r="A174" s="19" t="s">
        <v>149</v>
      </c>
      <c r="B174" s="20"/>
      <c r="C174" s="20"/>
      <c r="D174" s="20"/>
      <c r="E174" s="20"/>
      <c r="F174" s="20"/>
      <c r="G174" s="20"/>
      <c r="H174" s="20"/>
      <c r="I174" s="21"/>
    </row>
    <row r="175" spans="1:9" x14ac:dyDescent="0.3">
      <c r="A175" s="1" t="s">
        <v>2</v>
      </c>
      <c r="B175" s="1" t="s">
        <v>3</v>
      </c>
      <c r="C175" s="2" t="s">
        <v>4</v>
      </c>
      <c r="D175" s="1" t="s">
        <v>5</v>
      </c>
      <c r="E175" s="1" t="s">
        <v>6</v>
      </c>
      <c r="F175" s="3" t="s">
        <v>7</v>
      </c>
      <c r="G175" s="1" t="s">
        <v>8</v>
      </c>
      <c r="H175" s="12" t="s">
        <v>9</v>
      </c>
      <c r="I175" s="1" t="s">
        <v>10</v>
      </c>
    </row>
    <row r="176" spans="1:9" x14ac:dyDescent="0.3">
      <c r="A176" s="4">
        <v>1</v>
      </c>
      <c r="B176" s="5" t="s">
        <v>142</v>
      </c>
      <c r="C176" s="6" t="s">
        <v>150</v>
      </c>
      <c r="D176" s="4">
        <v>1942</v>
      </c>
      <c r="E176" s="5" t="s">
        <v>16</v>
      </c>
      <c r="F176" s="7" t="s">
        <v>277</v>
      </c>
      <c r="G176" s="4">
        <v>0.8</v>
      </c>
      <c r="H176" s="8">
        <f>F176*G176</f>
        <v>1.5435185185185185E-3</v>
      </c>
      <c r="I176" s="4">
        <v>10</v>
      </c>
    </row>
    <row r="177" spans="1:9" x14ac:dyDescent="0.3">
      <c r="A177" s="4">
        <v>2</v>
      </c>
      <c r="B177" s="5" t="s">
        <v>148</v>
      </c>
      <c r="C177" t="s">
        <v>138</v>
      </c>
      <c r="D177" s="4">
        <v>1957</v>
      </c>
      <c r="E177" s="4" t="s">
        <v>21</v>
      </c>
      <c r="F177" s="9" t="s">
        <v>349</v>
      </c>
      <c r="G177" s="4">
        <v>1</v>
      </c>
      <c r="H177" s="8">
        <f>F177*G177</f>
        <v>1.5960648148148149E-3</v>
      </c>
      <c r="I177" s="4">
        <f>I176-0.5</f>
        <v>9.5</v>
      </c>
    </row>
    <row r="178" spans="1:9" x14ac:dyDescent="0.3">
      <c r="A178" s="4">
        <v>3</v>
      </c>
      <c r="B178" s="5" t="s">
        <v>142</v>
      </c>
      <c r="C178" s="6" t="s">
        <v>214</v>
      </c>
      <c r="D178" s="4">
        <v>1945</v>
      </c>
      <c r="E178" s="5" t="s">
        <v>47</v>
      </c>
      <c r="F178" s="7" t="s">
        <v>278</v>
      </c>
      <c r="G178" s="4">
        <v>0.8</v>
      </c>
      <c r="H178" s="8">
        <f>F178*G178</f>
        <v>1.9583333333333336E-3</v>
      </c>
      <c r="I178" s="4">
        <f t="shared" ref="I178:I179" si="13">I177-0.5</f>
        <v>9</v>
      </c>
    </row>
    <row r="179" spans="1:9" x14ac:dyDescent="0.3">
      <c r="A179" s="4">
        <v>4</v>
      </c>
      <c r="B179" s="5" t="s">
        <v>148</v>
      </c>
      <c r="C179" t="s">
        <v>140</v>
      </c>
      <c r="D179" s="4">
        <v>1947</v>
      </c>
      <c r="E179" s="4" t="s">
        <v>21</v>
      </c>
      <c r="F179" s="9" t="s">
        <v>350</v>
      </c>
      <c r="G179" s="4">
        <v>1</v>
      </c>
      <c r="H179" s="8">
        <f>F179*G179</f>
        <v>2.9814814814814817E-3</v>
      </c>
      <c r="I179" s="4">
        <f t="shared" si="13"/>
        <v>8.5</v>
      </c>
    </row>
    <row r="180" spans="1:9" x14ac:dyDescent="0.3">
      <c r="A180" s="4" t="s">
        <v>54</v>
      </c>
      <c r="B180" s="5" t="s">
        <v>148</v>
      </c>
      <c r="C180" t="s">
        <v>162</v>
      </c>
      <c r="D180" s="4">
        <v>1954</v>
      </c>
      <c r="E180" s="4" t="s">
        <v>21</v>
      </c>
      <c r="F180" s="9" t="s">
        <v>56</v>
      </c>
      <c r="G180" s="4">
        <v>1</v>
      </c>
      <c r="H180" s="8" t="s">
        <v>56</v>
      </c>
      <c r="I180" s="4">
        <v>0</v>
      </c>
    </row>
  </sheetData>
  <sortState xmlns:xlrd2="http://schemas.microsoft.com/office/spreadsheetml/2017/richdata2" ref="B176:H179">
    <sortCondition ref="H176:H179"/>
  </sortState>
  <mergeCells count="8">
    <mergeCell ref="A166:I166"/>
    <mergeCell ref="A174:I174"/>
    <mergeCell ref="A3:I3"/>
    <mergeCell ref="A42:I42"/>
    <mergeCell ref="A106:I106"/>
    <mergeCell ref="A122:I122"/>
    <mergeCell ref="A133:I133"/>
    <mergeCell ref="A148:I148"/>
  </mergeCells>
  <pageMargins left="0.59055118110236227" right="0.19685039370078741" top="0.98425196850393704" bottom="0.39370078740157483" header="0.31496062992125984" footer="0.31496062992125984"/>
  <pageSetup paperSize="9" orientation="portrait" r:id="rId1"/>
  <headerFooter>
    <oddHeader>&amp;LMistrovství ČR 2024/2025 v zimním plavání - prsa
22. 2. 2025, Praha - Podolí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vysledky_cp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Hubal</dc:creator>
  <cp:keywords/>
  <dc:description/>
  <cp:lastModifiedBy>Srb Jan</cp:lastModifiedBy>
  <cp:revision/>
  <cp:lastPrinted>2025-02-22T20:32:44Z</cp:lastPrinted>
  <dcterms:created xsi:type="dcterms:W3CDTF">2022-03-05T18:06:09Z</dcterms:created>
  <dcterms:modified xsi:type="dcterms:W3CDTF">2025-02-22T20:45:13Z</dcterms:modified>
  <cp:category/>
  <cp:contentStatus/>
</cp:coreProperties>
</file>