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5180" windowHeight="8835"/>
  </bookViews>
  <sheets>
    <sheet name="výsledky_ČP" sheetId="1" r:id="rId1"/>
  </sheets>
  <externalReferences>
    <externalReference r:id="rId2"/>
    <externalReference r:id="rId3"/>
  </externalReferences>
  <definedNames>
    <definedName name="_xlnm._FilterDatabase" localSheetId="0" hidden="1">výsledky_ČP!$A$59:$H$160</definedName>
    <definedName name="akce">'[2]Srovnání-h'!$A$19:$B$45</definedName>
    <definedName name="Excel_BuiltIn__FilterDatabase" localSheetId="0">výsledky_ČP!$B$60:$H$160</definedName>
    <definedName name="Excel_BuiltIn_Print_Area" localSheetId="0">výsledky_ČP!$A:$H</definedName>
    <definedName name="kde">výsledky_ČP!$C$3</definedName>
    <definedName name="kdy">výsledky_ČP!$C$4</definedName>
    <definedName name="letos">#REF!</definedName>
    <definedName name="muzi1000b">[1]soutěž!#REF!</definedName>
    <definedName name="muzi750b">[1]soutěž!#REF!</definedName>
    <definedName name="_xlnm.Print_Area" localSheetId="0">výsledky_ČP!$A$1:$H$243</definedName>
  </definedNames>
  <calcPr calcId="92512" fullCalcOnLoad="1"/>
</workbook>
</file>

<file path=xl/calcChain.xml><?xml version="1.0" encoding="utf-8"?>
<calcChain xmlns="http://schemas.openxmlformats.org/spreadsheetml/2006/main">
  <c r="F27" i="1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E57"/>
  <c r="F57"/>
</calcChain>
</file>

<file path=xl/sharedStrings.xml><?xml version="1.0" encoding="utf-8"?>
<sst xmlns="http://schemas.openxmlformats.org/spreadsheetml/2006/main" count="637" uniqueCount="364">
  <si>
    <t xml:space="preserve">VÝSLEDKOVÁ LISTINA ČP v zimním plavání </t>
  </si>
  <si>
    <t>Místo konání:</t>
  </si>
  <si>
    <t>Slavkov u Brna</t>
  </si>
  <si>
    <t>letní koupaliště</t>
  </si>
  <si>
    <t xml:space="preserve">Datum:               </t>
  </si>
  <si>
    <t>Pořadatel:</t>
  </si>
  <si>
    <t>FIDES Brno z.s. - plavání</t>
  </si>
  <si>
    <t>Ředitel závodu:</t>
  </si>
  <si>
    <t>Ivan Marek</t>
  </si>
  <si>
    <t>Jury:</t>
  </si>
  <si>
    <t>Jiří Kuřina - delegát, Jakub Valníček, Petr Mihola</t>
  </si>
  <si>
    <t>Zdrav.zabezpečení:</t>
  </si>
  <si>
    <t>MUDr. Aleš Hrubý, sanita RZS Veselý Alexandr, Vyškov</t>
  </si>
  <si>
    <t>Vrchní rozhodčí:</t>
  </si>
  <si>
    <t>Petr Bukal, FINA</t>
  </si>
  <si>
    <t>Startér:</t>
  </si>
  <si>
    <t>PS - Lenka Nowaková, FINA</t>
  </si>
  <si>
    <t>Vrchní časoměřič:</t>
  </si>
  <si>
    <t>Michal Vašata</t>
  </si>
  <si>
    <t>Cílový rozhodčí:</t>
  </si>
  <si>
    <t>Lenka Nowaková</t>
  </si>
  <si>
    <t>Časoměřiči na drahách:</t>
  </si>
  <si>
    <t>Silvie Gőghová, Daniel Himr, Petr Mikeska,</t>
  </si>
  <si>
    <t>Martin Sukup, Michal Moravec</t>
  </si>
  <si>
    <t>PC + výsledky:</t>
  </si>
  <si>
    <t xml:space="preserve">Michal Vašata, Alexandra Šujanská, Michal Moravec </t>
  </si>
  <si>
    <t>Hlasatel:</t>
  </si>
  <si>
    <t>Petr Mihola</t>
  </si>
  <si>
    <t>Prezence:</t>
  </si>
  <si>
    <t>Magda Okurková, Eliška Podmelová</t>
  </si>
  <si>
    <t>Diplomy:</t>
  </si>
  <si>
    <t>Šárka Třísková, Vladimíra Fialová</t>
  </si>
  <si>
    <t>Teplota vody:</t>
  </si>
  <si>
    <t>15,4°C</t>
  </si>
  <si>
    <t>Počasí:</t>
  </si>
  <si>
    <t>13,4°C, vítr 0-1 Bf JZ, oblačno, později zataženo</t>
  </si>
  <si>
    <t>Soutěžní tratě:</t>
  </si>
  <si>
    <t>Charakter tratě:</t>
  </si>
  <si>
    <t xml:space="preserve">50 m bazén, obrátky na hladké stěně       </t>
  </si>
  <si>
    <t>Seznam oddílů a klubů</t>
  </si>
  <si>
    <t>název</t>
  </si>
  <si>
    <t>klub</t>
  </si>
  <si>
    <t>plavců</t>
  </si>
  <si>
    <t xml:space="preserve">FIDES Brno                  </t>
  </si>
  <si>
    <t>FiBr</t>
  </si>
  <si>
    <t xml:space="preserve">I.plavecký klub otužilců    </t>
  </si>
  <si>
    <t>I.PKO</t>
  </si>
  <si>
    <t>DZP Haná Prostějov</t>
  </si>
  <si>
    <t>Haná</t>
  </si>
  <si>
    <t xml:space="preserve">Sportovní otužilci Hradec Králové        </t>
  </si>
  <si>
    <t>SOHK</t>
  </si>
  <si>
    <t>Česká otužilecká unie</t>
  </si>
  <si>
    <t>ČOUPr</t>
  </si>
  <si>
    <t>Otužilci "Promrzlé pyjavice" České Budějovice</t>
  </si>
  <si>
    <t>OPpČB</t>
  </si>
  <si>
    <t>Otužilci Česká Třebová</t>
  </si>
  <si>
    <t>OtžČT</t>
  </si>
  <si>
    <t>Klub ledových medvědů Třebíč</t>
  </si>
  <si>
    <t>KLMT</t>
  </si>
  <si>
    <t>Klub sportovních otužilců Plzeň</t>
  </si>
  <si>
    <t>KSOPl</t>
  </si>
  <si>
    <t>PLAF sportovní klub Sporťák</t>
  </si>
  <si>
    <t>PLAF</t>
  </si>
  <si>
    <t>TJ Hodolany DZP</t>
  </si>
  <si>
    <t>TJHod</t>
  </si>
  <si>
    <t>SK Univerzita Palackého Olomouc</t>
  </si>
  <si>
    <t>UnOl</t>
  </si>
  <si>
    <t>Plavecké sporty Štemberk</t>
  </si>
  <si>
    <t>PSŠt</t>
  </si>
  <si>
    <t>TJ Slavie Chomutov</t>
  </si>
  <si>
    <t>SlCho</t>
  </si>
  <si>
    <t>Sport performance Brno</t>
  </si>
  <si>
    <t>SPPBr</t>
  </si>
  <si>
    <t>Klub plaveckých sportů policie Kometa Brno</t>
  </si>
  <si>
    <t>KomBr</t>
  </si>
  <si>
    <t>Klub otužilců Tábor</t>
  </si>
  <si>
    <t>KoTáb</t>
  </si>
  <si>
    <t>Plavecký klub Krokodýl Brno</t>
  </si>
  <si>
    <t>PKKBr</t>
  </si>
  <si>
    <t>Sportovní plavecký klub Slavia Liberec</t>
  </si>
  <si>
    <t>PKLbc</t>
  </si>
  <si>
    <t>Plavecký klub Sport Česká Lípa</t>
  </si>
  <si>
    <t>PKSČL</t>
  </si>
  <si>
    <t>Spolek Plavání Přerov</t>
  </si>
  <si>
    <t>PLPř</t>
  </si>
  <si>
    <t>Sportovní klub DPSO Výtahy Náchod</t>
  </si>
  <si>
    <t>SKNá</t>
  </si>
  <si>
    <t>TJ Slezan Opava</t>
  </si>
  <si>
    <t>SlOp</t>
  </si>
  <si>
    <t>TJ Tesla Brno</t>
  </si>
  <si>
    <t>TeBr</t>
  </si>
  <si>
    <t>Vysokoškolský sportovní klub Univerzita Brno</t>
  </si>
  <si>
    <t>UnBr</t>
  </si>
  <si>
    <t>Univerzitní sportovní klub Praha</t>
  </si>
  <si>
    <t>USK</t>
  </si>
  <si>
    <t>V Aquatics Swimming Academy</t>
  </si>
  <si>
    <t>VASA</t>
  </si>
  <si>
    <t>Hrádek nad Nisou</t>
  </si>
  <si>
    <t>nereg</t>
  </si>
  <si>
    <t>Hrá/N</t>
  </si>
  <si>
    <t>Delfíny Zlaté piesky Bratislava</t>
  </si>
  <si>
    <t>DelZP</t>
  </si>
  <si>
    <t>Brno</t>
  </si>
  <si>
    <t>Celkem:</t>
  </si>
  <si>
    <t>1000m - muži</t>
  </si>
  <si>
    <t>odstup -10-3</t>
  </si>
  <si>
    <t>pořadí</t>
  </si>
  <si>
    <t>příjmení</t>
  </si>
  <si>
    <t>jméno</t>
  </si>
  <si>
    <t>r.n.</t>
  </si>
  <si>
    <t>trať</t>
  </si>
  <si>
    <t>čas</t>
  </si>
  <si>
    <t>body</t>
  </si>
  <si>
    <t>KOZUBEK</t>
  </si>
  <si>
    <t>Matěj</t>
  </si>
  <si>
    <t>VÍTEK</t>
  </si>
  <si>
    <t>Rostislav</t>
  </si>
  <si>
    <t>SppBr</t>
  </si>
  <si>
    <t>VENCEL</t>
  </si>
  <si>
    <t>Jan</t>
  </si>
  <si>
    <t>POLANSKÝ</t>
  </si>
  <si>
    <t>Jiří</t>
  </si>
  <si>
    <t>VESELÝ</t>
  </si>
  <si>
    <t>Petr</t>
  </si>
  <si>
    <t>PAVLIŠTÍK</t>
  </si>
  <si>
    <t>VEVERKA</t>
  </si>
  <si>
    <t>Jakub</t>
  </si>
  <si>
    <t>MUNSON</t>
  </si>
  <si>
    <t>Max</t>
  </si>
  <si>
    <t>ŠTĚDROŇ</t>
  </si>
  <si>
    <t>Libor</t>
  </si>
  <si>
    <t>CHROMEC</t>
  </si>
  <si>
    <t>Tomáš</t>
  </si>
  <si>
    <t>VALNÍČEK</t>
  </si>
  <si>
    <t>ŠVANDA</t>
  </si>
  <si>
    <t>Luboš</t>
  </si>
  <si>
    <t>MIKULÍK</t>
  </si>
  <si>
    <t>ZÁMEČNÍK</t>
  </si>
  <si>
    <t>VANDROVEC</t>
  </si>
  <si>
    <t>Radek</t>
  </si>
  <si>
    <t>BEROUNSKÝ</t>
  </si>
  <si>
    <t>Jaromír</t>
  </si>
  <si>
    <t>KULHEIM</t>
  </si>
  <si>
    <t>KUČERA</t>
  </si>
  <si>
    <t>Pavel</t>
  </si>
  <si>
    <t>GLOSER</t>
  </si>
  <si>
    <t>Vít</t>
  </si>
  <si>
    <t>KAVAN</t>
  </si>
  <si>
    <t>Matyáš</t>
  </si>
  <si>
    <t>ŠVEJDA</t>
  </si>
  <si>
    <t>Marek</t>
  </si>
  <si>
    <t>CAJZL</t>
  </si>
  <si>
    <t>Štěpán</t>
  </si>
  <si>
    <t>HARTMAN</t>
  </si>
  <si>
    <t>Karel</t>
  </si>
  <si>
    <t>TUŽ</t>
  </si>
  <si>
    <t>Jaroslav</t>
  </si>
  <si>
    <t>MAK</t>
  </si>
  <si>
    <t>Chun Kong</t>
  </si>
  <si>
    <t>ČERNÝ</t>
  </si>
  <si>
    <t>Martin</t>
  </si>
  <si>
    <t>SLOVÁK</t>
  </si>
  <si>
    <t>KŘIVINKA</t>
  </si>
  <si>
    <t>Drahoslav</t>
  </si>
  <si>
    <t>ŠVEC</t>
  </si>
  <si>
    <t>ŠAFAŘÍK</t>
  </si>
  <si>
    <t>KUCIÁN</t>
  </si>
  <si>
    <t>Rozsíval</t>
  </si>
  <si>
    <t>Milan</t>
  </si>
  <si>
    <t>SELČAN</t>
  </si>
  <si>
    <t>Saša</t>
  </si>
  <si>
    <t>TUPÝ</t>
  </si>
  <si>
    <t>Kamil</t>
  </si>
  <si>
    <t>NEJEZCHLEBA</t>
  </si>
  <si>
    <t>ČTVRTNÍČEK</t>
  </si>
  <si>
    <t>Aleš</t>
  </si>
  <si>
    <t>HANÁČEK</t>
  </si>
  <si>
    <t>HLOUŠEK</t>
  </si>
  <si>
    <t>ŠIMEK</t>
  </si>
  <si>
    <t>FIŠER</t>
  </si>
  <si>
    <t>Lukáš</t>
  </si>
  <si>
    <t>STEJSKAL</t>
  </si>
  <si>
    <t>Ladislav</t>
  </si>
  <si>
    <t>KNOB</t>
  </si>
  <si>
    <t>KUBELKA</t>
  </si>
  <si>
    <t>HEJKRLÍK</t>
  </si>
  <si>
    <t>Filip</t>
  </si>
  <si>
    <t>PĚČEK</t>
  </si>
  <si>
    <t>Ivo</t>
  </si>
  <si>
    <t>JANČÍK</t>
  </si>
  <si>
    <t>Mojmír</t>
  </si>
  <si>
    <t>SPURNÝ</t>
  </si>
  <si>
    <t>Robert</t>
  </si>
  <si>
    <t>ZEZULA</t>
  </si>
  <si>
    <t>František</t>
  </si>
  <si>
    <t>MATEJ</t>
  </si>
  <si>
    <t>Jozef</t>
  </si>
  <si>
    <t>TRNKAL</t>
  </si>
  <si>
    <t>Lubomír</t>
  </si>
  <si>
    <t>ŠÁNDOR</t>
  </si>
  <si>
    <t>MIHOLA</t>
  </si>
  <si>
    <t>SOLDÁN</t>
  </si>
  <si>
    <t>Luděk</t>
  </si>
  <si>
    <t>ZEMAN</t>
  </si>
  <si>
    <t>FOJTŮ</t>
  </si>
  <si>
    <t>NYKEL</t>
  </si>
  <si>
    <t>Lumír</t>
  </si>
  <si>
    <t>FREUND</t>
  </si>
  <si>
    <t>NĚMEČEK</t>
  </si>
  <si>
    <t>MATUŠKA</t>
  </si>
  <si>
    <t>DSQ*</t>
  </si>
  <si>
    <t>*</t>
  </si>
  <si>
    <t>ZP5.6  Nedodržení směru vytýčené tratě</t>
  </si>
  <si>
    <t>1000m - ženy</t>
  </si>
  <si>
    <t>LANDSMANNOVÁ</t>
  </si>
  <si>
    <t>Šárka</t>
  </si>
  <si>
    <t>KLEMENTOVÁ</t>
  </si>
  <si>
    <t>Andrea</t>
  </si>
  <si>
    <t>KAZÍKOVÁ</t>
  </si>
  <si>
    <t>Sandra</t>
  </si>
  <si>
    <t>GAJÁRKOVÁ</t>
  </si>
  <si>
    <t>Tereza</t>
  </si>
  <si>
    <t>FERENCOVÁ</t>
  </si>
  <si>
    <t>Věra</t>
  </si>
  <si>
    <t>OKURKOVÁ</t>
  </si>
  <si>
    <t>Magda</t>
  </si>
  <si>
    <t>MEDULÁNOVÁ</t>
  </si>
  <si>
    <t>Marie</t>
  </si>
  <si>
    <t>JOHOVÁ</t>
  </si>
  <si>
    <t>Petra</t>
  </si>
  <si>
    <t>PODMELOVÁ</t>
  </si>
  <si>
    <t>Eliška</t>
  </si>
  <si>
    <t>BOGAROVÁ</t>
  </si>
  <si>
    <t>Eva</t>
  </si>
  <si>
    <t>BROOKS</t>
  </si>
  <si>
    <t>Sarah Elizabeth</t>
  </si>
  <si>
    <t>BENEŠOVÁ</t>
  </si>
  <si>
    <t>Václava</t>
  </si>
  <si>
    <t>ZBOŘILOVÁ</t>
  </si>
  <si>
    <t>Dana</t>
  </si>
  <si>
    <t>ŠKVOROVÁ</t>
  </si>
  <si>
    <t>Lenka</t>
  </si>
  <si>
    <t>JEŽKOVÁ</t>
  </si>
  <si>
    <t>Gabriela</t>
  </si>
  <si>
    <t>LÁNÍČKOVÁ</t>
  </si>
  <si>
    <t>Ivona</t>
  </si>
  <si>
    <t>ŠTRACHOVÁ</t>
  </si>
  <si>
    <t>Zuzana</t>
  </si>
  <si>
    <t>KOLÁŘOVÁ</t>
  </si>
  <si>
    <t>Jana</t>
  </si>
  <si>
    <t>UČŇOVÁ</t>
  </si>
  <si>
    <t>Alena</t>
  </si>
  <si>
    <t>MATUTE PORTUGAL</t>
  </si>
  <si>
    <t>GIBIŠOVÁ</t>
  </si>
  <si>
    <t>Ivana</t>
  </si>
  <si>
    <t>HORÁČKOVÁ</t>
  </si>
  <si>
    <t>Veronika</t>
  </si>
  <si>
    <t>MAŠOVÁ</t>
  </si>
  <si>
    <t>Jarmila</t>
  </si>
  <si>
    <t>GHANDI</t>
  </si>
  <si>
    <t>Barbora</t>
  </si>
  <si>
    <t>PAVÉZKOVÁ</t>
  </si>
  <si>
    <t>Helena</t>
  </si>
  <si>
    <t>NABOKA</t>
  </si>
  <si>
    <t>Maryna</t>
  </si>
  <si>
    <t>MATÝŠKOVÁ</t>
  </si>
  <si>
    <t>Hana</t>
  </si>
  <si>
    <t>HANÁČKOVÁ BICKOVÁ</t>
  </si>
  <si>
    <t>Lucie</t>
  </si>
  <si>
    <t>RÉDLOVÁ</t>
  </si>
  <si>
    <t>MARKOVÁ</t>
  </si>
  <si>
    <t>DRÁBKOVÁ MATOVÁ</t>
  </si>
  <si>
    <t>Monika</t>
  </si>
  <si>
    <t>ŠVRČKOVÁ</t>
  </si>
  <si>
    <t>Libuše</t>
  </si>
  <si>
    <t>KRUPIČKOVÁ</t>
  </si>
  <si>
    <t>750m - muži</t>
  </si>
  <si>
    <t>odstup -2</t>
  </si>
  <si>
    <t>VRÁBLÍK</t>
  </si>
  <si>
    <t>REZEK</t>
  </si>
  <si>
    <t>KUNA</t>
  </si>
  <si>
    <t>MAREK</t>
  </si>
  <si>
    <t>Ivan</t>
  </si>
  <si>
    <t>NÁPRAVA</t>
  </si>
  <si>
    <t>Robin</t>
  </si>
  <si>
    <t>TOMEČKA</t>
  </si>
  <si>
    <t>KADERA</t>
  </si>
  <si>
    <t>SCHNEIDER</t>
  </si>
  <si>
    <t>750m - ženy</t>
  </si>
  <si>
    <t>PAVLIŠTÍKOVÁ</t>
  </si>
  <si>
    <t>Ema</t>
  </si>
  <si>
    <t>REŽŇÁKOVÁ</t>
  </si>
  <si>
    <t>BŘINKOVÁ</t>
  </si>
  <si>
    <t>GAVEAU</t>
  </si>
  <si>
    <t>ČERNÁ</t>
  </si>
  <si>
    <t>Nina</t>
  </si>
  <si>
    <t>HORÁKOVÁ</t>
  </si>
  <si>
    <t>Martina</t>
  </si>
  <si>
    <t>VYMĚTALOVÁ</t>
  </si>
  <si>
    <t>Blanka</t>
  </si>
  <si>
    <t>HLAVÁČOVÁ</t>
  </si>
  <si>
    <t>Jitka</t>
  </si>
  <si>
    <t>DRAGOUNOVÁ</t>
  </si>
  <si>
    <t>Emanuela</t>
  </si>
  <si>
    <t>ŠTANGLOVÁ</t>
  </si>
  <si>
    <t>FIALOVÁ</t>
  </si>
  <si>
    <t>Vladimíra</t>
  </si>
  <si>
    <t>500m - muži</t>
  </si>
  <si>
    <t>odstup -1,5</t>
  </si>
  <si>
    <t>ELLEDER</t>
  </si>
  <si>
    <t>Josef</t>
  </si>
  <si>
    <t>HEIMLICH</t>
  </si>
  <si>
    <t>KOŠECKÝ</t>
  </si>
  <si>
    <t>KUŘINA</t>
  </si>
  <si>
    <t>PŠENIČKA</t>
  </si>
  <si>
    <t>DRÁŽNÍK</t>
  </si>
  <si>
    <t>HAVEL</t>
  </si>
  <si>
    <t>ZAPLETAL</t>
  </si>
  <si>
    <t>Zdeněk</t>
  </si>
  <si>
    <t>500m - ženy</t>
  </si>
  <si>
    <t>ZÁPECOVÁ</t>
  </si>
  <si>
    <t>KOSTELNÍKOVÁ</t>
  </si>
  <si>
    <t>Pavlína</t>
  </si>
  <si>
    <t>SCHÖNECKEROVÁ KOVÁČOVÁ</t>
  </si>
  <si>
    <t>GLOSEROVÁ</t>
  </si>
  <si>
    <t>250m - muži</t>
  </si>
  <si>
    <t>odstup -1</t>
  </si>
  <si>
    <t>HORÁK</t>
  </si>
  <si>
    <t>Michal</t>
  </si>
  <si>
    <t>SMUTNÝ</t>
  </si>
  <si>
    <t>Daniel</t>
  </si>
  <si>
    <t>HANUŠ</t>
  </si>
  <si>
    <t>Bedřich</t>
  </si>
  <si>
    <t>DZUBA</t>
  </si>
  <si>
    <t>Andrej</t>
  </si>
  <si>
    <t>ms</t>
  </si>
  <si>
    <t>KUBÍNEK</t>
  </si>
  <si>
    <t>250m - ženy</t>
  </si>
  <si>
    <t>SVOBODOVÁ</t>
  </si>
  <si>
    <t>Kamila</t>
  </si>
  <si>
    <t>BARTOŇKOVÁ</t>
  </si>
  <si>
    <t>Hajdiaková</t>
  </si>
  <si>
    <t>Darina</t>
  </si>
  <si>
    <t>SELČANOVÁ</t>
  </si>
  <si>
    <t>Karolína</t>
  </si>
  <si>
    <t>DNF</t>
  </si>
  <si>
    <t>100m - muži</t>
  </si>
  <si>
    <t>odstup -0,5</t>
  </si>
  <si>
    <t>MOCKER</t>
  </si>
  <si>
    <t>100m - ženy</t>
  </si>
  <si>
    <t>Kubelková</t>
  </si>
  <si>
    <t>Lilien</t>
  </si>
  <si>
    <t xml:space="preserve">Účastníci na trati </t>
  </si>
  <si>
    <t xml:space="preserve">Muži </t>
  </si>
  <si>
    <t xml:space="preserve">Ženy </t>
  </si>
  <si>
    <t xml:space="preserve">Celkem </t>
  </si>
  <si>
    <t>z toho neklasifikováno</t>
  </si>
  <si>
    <t xml:space="preserve">100 m </t>
  </si>
  <si>
    <t xml:space="preserve">250 m </t>
  </si>
  <si>
    <t xml:space="preserve">500 m </t>
  </si>
  <si>
    <t xml:space="preserve">750 m </t>
  </si>
  <si>
    <t xml:space="preserve">1000 m </t>
  </si>
  <si>
    <t xml:space="preserve">CELKEM </t>
  </si>
  <si>
    <t>100, 250, 500, 750 a 1000 metrů</t>
  </si>
</sst>
</file>

<file path=xl/styles.xml><?xml version="1.0" encoding="utf-8"?>
<styleSheet xmlns="http://schemas.openxmlformats.org/spreadsheetml/2006/main">
  <fonts count="30">
    <font>
      <sz val="10"/>
      <name val="Arial CE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u/>
      <sz val="10"/>
      <color indexed="12"/>
      <name val="Arial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  <charset val="238"/>
    </font>
    <font>
      <sz val="18"/>
      <color indexed="56"/>
      <name val="Calibri Light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sz val="10"/>
      <name val="Tahoma"/>
      <family val="2"/>
      <charset val="238"/>
    </font>
    <font>
      <sz val="10"/>
      <color indexed="8"/>
      <name val="Tahoma"/>
    </font>
    <font>
      <sz val="9"/>
      <name val="Tahoma"/>
      <family val="2"/>
    </font>
    <font>
      <sz val="10"/>
      <color indexed="8"/>
      <name val="Tahoma"/>
      <family val="2"/>
    </font>
    <font>
      <sz val="10"/>
      <color indexed="8"/>
      <name val="Arial"/>
    </font>
  </fonts>
  <fills count="4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0" borderId="1" applyNumberFormat="0" applyFill="0" applyAlignment="0" applyProtection="0"/>
    <xf numFmtId="0" fontId="5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9" borderId="0" applyNumberFormat="0" applyBorder="0" applyAlignment="0" applyProtection="0"/>
    <xf numFmtId="0" fontId="1" fillId="0" borderId="0">
      <alignment horizontal="center"/>
      <protection locked="0"/>
    </xf>
    <xf numFmtId="0" fontId="8" fillId="30" borderId="2" applyNumberFormat="0" applyAlignment="0" applyProtection="0"/>
    <xf numFmtId="0" fontId="8" fillId="30" borderId="2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33" borderId="6" applyNumberFormat="0" applyFont="0" applyAlignment="0" applyProtection="0"/>
    <xf numFmtId="0" fontId="1" fillId="34" borderId="6" applyNumberFormat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4" fillId="0" borderId="1" applyNumberFormat="0" applyFill="0" applyAlignment="0" applyProtection="0"/>
    <xf numFmtId="0" fontId="5" fillId="4" borderId="0" applyNumberFormat="0" applyBorder="0" applyAlignment="0" applyProtection="0"/>
    <xf numFmtId="0" fontId="7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7" borderId="8" applyNumberFormat="0" applyAlignment="0" applyProtection="0"/>
    <xf numFmtId="0" fontId="19" fillId="35" borderId="8" applyNumberFormat="0" applyAlignment="0" applyProtection="0"/>
    <xf numFmtId="0" fontId="20" fillId="35" borderId="9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42" borderId="0" applyNumberFormat="0" applyBorder="0" applyAlignment="0" applyProtection="0"/>
    <xf numFmtId="0" fontId="3" fillId="37" borderId="0" applyNumberFormat="0" applyBorder="0" applyAlignment="0" applyProtection="0"/>
    <xf numFmtId="0" fontId="3" fillId="39" borderId="0" applyNumberFormat="0" applyBorder="0" applyAlignment="0" applyProtection="0"/>
    <xf numFmtId="0" fontId="3" fillId="4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42" borderId="0" applyNumberFormat="0" applyBorder="0" applyAlignment="0" applyProtection="0"/>
  </cellStyleXfs>
  <cellXfs count="48">
    <xf numFmtId="0" fontId="0" fillId="0" borderId="0" xfId="0"/>
    <xf numFmtId="0" fontId="22" fillId="0" borderId="0" xfId="0" applyFont="1" applyAlignment="1">
      <alignment horizontal="center"/>
    </xf>
    <xf numFmtId="0" fontId="23" fillId="0" borderId="0" xfId="0" applyFont="1" applyAlignment="1"/>
    <xf numFmtId="0" fontId="22" fillId="0" borderId="0" xfId="0" applyFont="1" applyAlignment="1">
      <alignment horizontal="left"/>
    </xf>
    <xf numFmtId="0" fontId="22" fillId="0" borderId="0" xfId="0" applyFont="1" applyFill="1" applyAlignment="1">
      <alignment horizontal="center"/>
    </xf>
    <xf numFmtId="0" fontId="22" fillId="0" borderId="0" xfId="0" applyFont="1"/>
    <xf numFmtId="14" fontId="22" fillId="0" borderId="0" xfId="0" applyNumberFormat="1" applyFont="1" applyAlignment="1">
      <alignment horizontal="left"/>
    </xf>
    <xf numFmtId="0" fontId="22" fillId="0" borderId="0" xfId="0" applyFont="1" applyFill="1" applyAlignment="1">
      <alignment horizontal="left"/>
    </xf>
    <xf numFmtId="0" fontId="22" fillId="43" borderId="0" xfId="0" applyFont="1" applyFill="1" applyAlignment="1">
      <alignment horizontal="left"/>
    </xf>
    <xf numFmtId="0" fontId="24" fillId="0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3" fillId="0" borderId="0" xfId="0" applyFont="1" applyFill="1" applyAlignment="1">
      <alignment horizontal="center"/>
    </xf>
    <xf numFmtId="0" fontId="0" fillId="0" borderId="0" xfId="0" applyFont="1"/>
    <xf numFmtId="0" fontId="23" fillId="0" borderId="0" xfId="0" applyFont="1" applyFill="1"/>
    <xf numFmtId="0" fontId="22" fillId="0" borderId="0" xfId="0" applyFont="1" applyFill="1"/>
    <xf numFmtId="0" fontId="22" fillId="0" borderId="10" xfId="0" applyFont="1" applyFill="1" applyBorder="1" applyAlignment="1">
      <alignment horizontal="center"/>
    </xf>
    <xf numFmtId="0" fontId="22" fillId="0" borderId="10" xfId="0" applyFont="1" applyBorder="1"/>
    <xf numFmtId="0" fontId="23" fillId="0" borderId="10" xfId="0" applyFont="1" applyFill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Fill="1" applyBorder="1" applyAlignment="1">
      <alignment horizontal="center"/>
    </xf>
    <xf numFmtId="0" fontId="22" fillId="0" borderId="0" xfId="0" applyFont="1" applyFill="1" applyBorder="1" applyAlignment="1"/>
    <xf numFmtId="0" fontId="22" fillId="0" borderId="0" xfId="0" applyFont="1" applyFill="1" applyAlignment="1">
      <alignment horizontal="right"/>
    </xf>
    <xf numFmtId="0" fontId="22" fillId="0" borderId="10" xfId="0" applyFont="1" applyFill="1" applyBorder="1"/>
    <xf numFmtId="47" fontId="22" fillId="0" borderId="0" xfId="0" applyNumberFormat="1" applyFont="1" applyAlignment="1">
      <alignment horizontal="center"/>
    </xf>
    <xf numFmtId="0" fontId="22" fillId="0" borderId="0" xfId="0" applyFont="1" applyBorder="1" applyAlignment="1">
      <alignment horizontal="center"/>
    </xf>
    <xf numFmtId="47" fontId="22" fillId="0" borderId="0" xfId="0" applyNumberFormat="1" applyFont="1" applyBorder="1" applyAlignment="1">
      <alignment horizontal="center"/>
    </xf>
    <xf numFmtId="47" fontId="22" fillId="0" borderId="0" xfId="0" applyNumberFormat="1" applyFont="1" applyFill="1" applyAlignment="1">
      <alignment horizontal="center"/>
    </xf>
    <xf numFmtId="47" fontId="22" fillId="0" borderId="0" xfId="0" applyNumberFormat="1" applyFont="1" applyFill="1" applyBorder="1" applyAlignment="1">
      <alignment horizontal="center"/>
    </xf>
    <xf numFmtId="0" fontId="22" fillId="0" borderId="0" xfId="0" applyFont="1" applyAlignment="1"/>
    <xf numFmtId="0" fontId="22" fillId="0" borderId="0" xfId="0" applyNumberFormat="1" applyFont="1" applyFill="1"/>
    <xf numFmtId="0" fontId="22" fillId="0" borderId="0" xfId="0" applyFont="1" applyAlignment="1">
      <alignment horizontal="center" shrinkToFit="1"/>
    </xf>
    <xf numFmtId="0" fontId="22" fillId="0" borderId="0" xfId="0" applyFont="1" applyFill="1" applyBorder="1" applyAlignment="1">
      <alignment horizontal="center"/>
    </xf>
    <xf numFmtId="0" fontId="26" fillId="0" borderId="0" xfId="0" applyNumberFormat="1" applyFont="1" applyAlignment="1">
      <alignment horizontal="center"/>
    </xf>
    <xf numFmtId="0" fontId="22" fillId="0" borderId="0" xfId="0" applyFont="1" applyFill="1" applyAlignment="1">
      <alignment horizontal="center" shrinkToFit="1"/>
    </xf>
    <xf numFmtId="0" fontId="23" fillId="0" borderId="0" xfId="0" applyFont="1" applyFill="1" applyBorder="1" applyAlignment="1">
      <alignment vertical="center"/>
    </xf>
    <xf numFmtId="0" fontId="22" fillId="0" borderId="0" xfId="0" applyFont="1" applyFill="1" applyBorder="1"/>
    <xf numFmtId="0" fontId="27" fillId="0" borderId="0" xfId="0" applyFont="1" applyFill="1" applyAlignment="1">
      <alignment horizontal="right"/>
    </xf>
    <xf numFmtId="0" fontId="26" fillId="0" borderId="0" xfId="0" applyNumberFormat="1" applyFont="1" applyFill="1" applyAlignment="1">
      <alignment horizontal="center"/>
    </xf>
    <xf numFmtId="0" fontId="28" fillId="0" borderId="0" xfId="0" applyFont="1" applyFill="1" applyAlignment="1"/>
    <xf numFmtId="0" fontId="1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23" fillId="0" borderId="10" xfId="0" applyFont="1" applyBorder="1"/>
    <xf numFmtId="0" fontId="23" fillId="0" borderId="10" xfId="0" applyFont="1" applyBorder="1" applyAlignment="1">
      <alignment horizontal="left"/>
    </xf>
    <xf numFmtId="0" fontId="23" fillId="0" borderId="10" xfId="0" applyFont="1" applyBorder="1" applyAlignment="1">
      <alignment horizontal="center"/>
    </xf>
  </cellXfs>
  <cellStyles count="110">
    <cellStyle name="20 % – Zvýraznění 1" xfId="1"/>
    <cellStyle name="20 % – Zvýraznění 2" xfId="2"/>
    <cellStyle name="20 % – Zvýraznění 3" xfId="3"/>
    <cellStyle name="20 % – Zvýraznění 4" xfId="4"/>
    <cellStyle name="20 % – Zvýraznění 5" xfId="5"/>
    <cellStyle name="20 % – Zvýraznění 6" xfId="6"/>
    <cellStyle name="20 % – Zvýraznění1" xfId="7" builtinId="30" customBuiltin="1"/>
    <cellStyle name="20 % – Zvýraznění2" xfId="8" builtinId="34" customBuiltin="1"/>
    <cellStyle name="20 % – Zvýraznění3" xfId="9" builtinId="38" customBuiltin="1"/>
    <cellStyle name="20 % – Zvýraznění4" xfId="10" builtinId="42" customBuiltin="1"/>
    <cellStyle name="20 % – Zvýraznění5" xfId="11" builtinId="46" customBuiltin="1"/>
    <cellStyle name="20 % – Zvýraznění6" xfId="12" builtinId="50" customBuiltin="1"/>
    <cellStyle name="20 % - zvýraznenie1" xfId="13"/>
    <cellStyle name="20 % - zvýraznenie2" xfId="14"/>
    <cellStyle name="20 % - zvýraznenie3" xfId="15"/>
    <cellStyle name="20 % - zvýraznenie4" xfId="16"/>
    <cellStyle name="20 % - zvýraznenie5" xfId="17"/>
    <cellStyle name="20 % - zvýraznenie6" xfId="18"/>
    <cellStyle name="40 % – Zvýraznění 1" xfId="19"/>
    <cellStyle name="40 % – Zvýraznění 2" xfId="20"/>
    <cellStyle name="40 % – Zvýraznění 3" xfId="21"/>
    <cellStyle name="40 % – Zvýraznění 4" xfId="22"/>
    <cellStyle name="40 % – Zvýraznění 5" xfId="23"/>
    <cellStyle name="40 % – Zvýraznění 6" xfId="24"/>
    <cellStyle name="40 % – Zvýraznění1" xfId="25" builtinId="31" customBuiltin="1"/>
    <cellStyle name="40 % – Zvýraznění2" xfId="26" builtinId="35" customBuiltin="1"/>
    <cellStyle name="40 % – Zvýraznění3" xfId="27" builtinId="39" customBuiltin="1"/>
    <cellStyle name="40 % – Zvýraznění4" xfId="28" builtinId="43" customBuiltin="1"/>
    <cellStyle name="40 % – Zvýraznění5" xfId="29" builtinId="47" customBuiltin="1"/>
    <cellStyle name="40 % – Zvýraznění6" xfId="30" builtinId="51" customBuiltin="1"/>
    <cellStyle name="40 % - zvýraznenie1" xfId="31"/>
    <cellStyle name="40 % - zvýraznenie2" xfId="32"/>
    <cellStyle name="40 % - zvýraznenie3" xfId="33"/>
    <cellStyle name="40 % - zvýraznenie4" xfId="34"/>
    <cellStyle name="40 % - zvýraznenie5" xfId="35"/>
    <cellStyle name="40 % - zvýraznenie6" xfId="36"/>
    <cellStyle name="60 % – Zvýraznění 1" xfId="37"/>
    <cellStyle name="60 % – Zvýraznění 2" xfId="38"/>
    <cellStyle name="60 % – Zvýraznění 3" xfId="39"/>
    <cellStyle name="60 % – Zvýraznění 4" xfId="40"/>
    <cellStyle name="60 % – Zvýraznění 5" xfId="41"/>
    <cellStyle name="60 % – Zvýraznění 6" xfId="42"/>
    <cellStyle name="60 % – Zvýraznění1" xfId="43" builtinId="32" customBuiltin="1"/>
    <cellStyle name="60 % – Zvýraznění2" xfId="44" builtinId="36" customBuiltin="1"/>
    <cellStyle name="60 % – Zvýraznění3" xfId="45" builtinId="40" customBuiltin="1"/>
    <cellStyle name="60 % – Zvýraznění4" xfId="46" builtinId="44" customBuiltin="1"/>
    <cellStyle name="60 % – Zvýraznění5" xfId="47" builtinId="48" customBuiltin="1"/>
    <cellStyle name="60 % – Zvýraznění6" xfId="48" builtinId="52" customBuiltin="1"/>
    <cellStyle name="60 % - zvýraznenie1" xfId="49"/>
    <cellStyle name="60 % - zvýraznenie2" xfId="50"/>
    <cellStyle name="60 % - zvýraznenie3" xfId="51"/>
    <cellStyle name="60 % - zvýraznenie4" xfId="52"/>
    <cellStyle name="60 % - zvýraznenie5" xfId="53"/>
    <cellStyle name="60 % - zvýraznenie6" xfId="54"/>
    <cellStyle name="Celkem" xfId="55" builtinId="25" customBuiltin="1"/>
    <cellStyle name="Dobrá" xfId="56"/>
    <cellStyle name="Hypertextový odkaz 2" xfId="57"/>
    <cellStyle name="Hypertextový odkaz 3" xfId="58"/>
    <cellStyle name="Chybně" xfId="59" builtinId="27" customBuiltin="1"/>
    <cellStyle name="iho" xfId="60"/>
    <cellStyle name="Kontrolná bunka" xfId="61"/>
    <cellStyle name="Kontrolní buňka" xfId="62" builtinId="23" customBuiltin="1"/>
    <cellStyle name="Nadpis 1" xfId="63" builtinId="16" customBuiltin="1"/>
    <cellStyle name="Nadpis 1 1" xfId="64"/>
    <cellStyle name="Nadpis 2" xfId="65" builtinId="17" customBuiltin="1"/>
    <cellStyle name="Nadpis 2 1" xfId="66"/>
    <cellStyle name="Nadpis 3" xfId="67" builtinId="18" customBuiltin="1"/>
    <cellStyle name="Nadpis 4" xfId="68" builtinId="19" customBuiltin="1"/>
    <cellStyle name="Název" xfId="69" builtinId="15" customBuiltin="1"/>
    <cellStyle name="Neutrálna" xfId="70"/>
    <cellStyle name="Neutrální" xfId="71" builtinId="28" customBuiltin="1"/>
    <cellStyle name="Neutrální 1" xfId="72"/>
    <cellStyle name="normální" xfId="0" builtinId="0"/>
    <cellStyle name="Normální 2" xfId="73"/>
    <cellStyle name="Normální 2 2" xfId="74"/>
    <cellStyle name="Normální 3" xfId="75"/>
    <cellStyle name="Normální 4" xfId="76"/>
    <cellStyle name="Normální 4 2" xfId="77"/>
    <cellStyle name="Normální 4_01010dip" xfId="78"/>
    <cellStyle name="Poznámka" xfId="79" builtinId="10" customBuiltin="1"/>
    <cellStyle name="Poznámka 1" xfId="80"/>
    <cellStyle name="Prepojená bunka" xfId="81"/>
    <cellStyle name="Propojená buňka" xfId="82" builtinId="24" customBuiltin="1"/>
    <cellStyle name="Spolu" xfId="83"/>
    <cellStyle name="Správně" xfId="84" builtinId="26" customBuiltin="1"/>
    <cellStyle name="Špatně" xfId="85"/>
    <cellStyle name="Text upozornění" xfId="86" builtinId="11" customBuiltin="1"/>
    <cellStyle name="Text upozornenia" xfId="87"/>
    <cellStyle name="Titul" xfId="88"/>
    <cellStyle name="Vstup" xfId="89" builtinId="20" customBuiltin="1"/>
    <cellStyle name="Výpočet" xfId="90" builtinId="22" customBuiltin="1"/>
    <cellStyle name="Výstup" xfId="91" builtinId="21" customBuiltin="1"/>
    <cellStyle name="Vysvětlující text" xfId="92" builtinId="53" customBuiltin="1"/>
    <cellStyle name="Vysvetľujúci text" xfId="93"/>
    <cellStyle name="Zlá" xfId="94"/>
    <cellStyle name="Zvýraznění 1" xfId="95" builtinId="29" customBuiltin="1"/>
    <cellStyle name="Zvýraznění 1 1" xfId="96"/>
    <cellStyle name="Zvýraznění 2" xfId="97" builtinId="33" customBuiltin="1"/>
    <cellStyle name="Zvýraznění 2 1" xfId="98"/>
    <cellStyle name="Zvýraznění 3" xfId="99" builtinId="37" customBuiltin="1"/>
    <cellStyle name="Zvýraznění 3 1" xfId="100"/>
    <cellStyle name="Zvýraznění 4" xfId="101" builtinId="41" customBuiltin="1"/>
    <cellStyle name="Zvýraznění 5" xfId="102" builtinId="45" customBuiltin="1"/>
    <cellStyle name="Zvýraznění 6" xfId="103" builtinId="49" customBuiltin="1"/>
    <cellStyle name="Zvýraznenie1" xfId="104"/>
    <cellStyle name="Zvýraznenie2" xfId="105"/>
    <cellStyle name="Zvýraznenie3" xfId="106"/>
    <cellStyle name="Zvýraznenie4" xfId="107"/>
    <cellStyle name="Zvýraznenie5" xfId="108"/>
    <cellStyle name="Zvýraznenie6" xfId="10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\010\1\RMMDDQY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\010\ZP24X25\PFIB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un20"/>
      <sheetName val="Pun21"/>
      <sheetName val="Pun22puv"/>
      <sheetName val="Pun22"/>
      <sheetName val="Sla22"/>
      <sheetName val="Lul22prez"/>
      <sheetName val="Lul22"/>
      <sheetName val="Brn22"/>
      <sheetName val="Pun23puv"/>
      <sheetName val="Pun23prez"/>
      <sheetName val="Sla23"/>
      <sheetName val="Lul23prez"/>
      <sheetName val="Brn24"/>
      <sheetName val="Brn24a"/>
      <sheetName val="Sla24"/>
      <sheetName val="Sla24prez"/>
      <sheetName val="Lul24"/>
      <sheetName val="Brn25"/>
      <sheetName val="Brn25prez"/>
      <sheetName val="Pun25puv"/>
      <sheetName val="Pun25"/>
      <sheetName val="Sla25"/>
      <sheetName val="prezence"/>
      <sheetName val="soutěž"/>
      <sheetName val="Bod.tab."/>
      <sheetName val="Rychlost"/>
      <sheetName val="V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rovnání"/>
      <sheetName val="Bod.tab."/>
      <sheetName val="Rozdily"/>
      <sheetName val="Srovnání-h"/>
      <sheetName val="rozdíly-h"/>
    </sheetNames>
    <sheetDataSet>
      <sheetData sheetId="0" refreshError="1"/>
      <sheetData sheetId="1" refreshError="1"/>
      <sheetData sheetId="2" refreshError="1"/>
      <sheetData sheetId="3">
        <row r="19">
          <cell r="A19">
            <v>45571</v>
          </cell>
          <cell r="B19" t="str">
            <v>Blansko Macocha</v>
          </cell>
        </row>
        <row r="20">
          <cell r="A20">
            <v>45577</v>
          </cell>
          <cell r="B20" t="str">
            <v>Slavkov</v>
          </cell>
        </row>
        <row r="21">
          <cell r="A21">
            <v>45584</v>
          </cell>
          <cell r="B21" t="str">
            <v>Jičín</v>
          </cell>
        </row>
        <row r="22">
          <cell r="A22">
            <v>45591</v>
          </cell>
          <cell r="B22" t="str">
            <v>Horní Cerekev</v>
          </cell>
        </row>
        <row r="23">
          <cell r="A23">
            <v>45598</v>
          </cell>
          <cell r="B23" t="str">
            <v>Luleč</v>
          </cell>
        </row>
        <row r="24">
          <cell r="A24">
            <v>45605</v>
          </cell>
          <cell r="B24" t="str">
            <v>Náchod Běloves</v>
          </cell>
        </row>
        <row r="25">
          <cell r="A25">
            <v>45612</v>
          </cell>
          <cell r="B25" t="str">
            <v>Plumlov</v>
          </cell>
        </row>
        <row r="26">
          <cell r="A26">
            <v>45619</v>
          </cell>
          <cell r="B26" t="str">
            <v>Holoubkov</v>
          </cell>
        </row>
        <row r="27">
          <cell r="A27">
            <v>45626</v>
          </cell>
          <cell r="B27" t="str">
            <v>Plzeň</v>
          </cell>
        </row>
        <row r="28">
          <cell r="A28">
            <v>45633</v>
          </cell>
          <cell r="B28" t="str">
            <v>Hradec Králové</v>
          </cell>
        </row>
        <row r="29">
          <cell r="A29">
            <v>45640</v>
          </cell>
          <cell r="B29" t="str">
            <v>Choceň Peliny</v>
          </cell>
        </row>
        <row r="30">
          <cell r="A30">
            <v>45652</v>
          </cell>
          <cell r="B30" t="str">
            <v>Praha ND</v>
          </cell>
        </row>
        <row r="31">
          <cell r="A31">
            <v>45661</v>
          </cell>
          <cell r="B31" t="str">
            <v>Pardubice</v>
          </cell>
        </row>
        <row r="32">
          <cell r="A32">
            <v>45668</v>
          </cell>
          <cell r="B32" t="str">
            <v>Mladá Boleslav</v>
          </cell>
        </row>
        <row r="33">
          <cell r="A33">
            <v>45675</v>
          </cell>
          <cell r="B33" t="str">
            <v>Most</v>
          </cell>
        </row>
        <row r="34">
          <cell r="A34">
            <v>45682</v>
          </cell>
          <cell r="B34" t="str">
            <v>Praha Braník</v>
          </cell>
        </row>
        <row r="35">
          <cell r="A35">
            <v>45689</v>
          </cell>
          <cell r="B35" t="str">
            <v>Sázava</v>
          </cell>
        </row>
        <row r="36">
          <cell r="A36">
            <v>45696</v>
          </cell>
          <cell r="B36" t="str">
            <v>Brno Jundrov</v>
          </cell>
        </row>
        <row r="37">
          <cell r="A37">
            <v>45703</v>
          </cell>
          <cell r="B37" t="str">
            <v>Olomouc</v>
          </cell>
        </row>
        <row r="38">
          <cell r="A38">
            <v>45710</v>
          </cell>
          <cell r="B38" t="str">
            <v>Praha Podolí</v>
          </cell>
        </row>
        <row r="39">
          <cell r="A39">
            <v>45717</v>
          </cell>
          <cell r="B39" t="str">
            <v>Senec</v>
          </cell>
        </row>
        <row r="40">
          <cell r="A40">
            <v>45724</v>
          </cell>
          <cell r="B40" t="str">
            <v>Náchod Plhov</v>
          </cell>
        </row>
        <row r="41">
          <cell r="A41">
            <v>45731</v>
          </cell>
          <cell r="B41" t="str">
            <v>Hrádek nad Nisou</v>
          </cell>
        </row>
        <row r="42">
          <cell r="A42">
            <v>45738</v>
          </cell>
          <cell r="B42" t="str">
            <v>České Budějovice</v>
          </cell>
        </row>
        <row r="43">
          <cell r="A43">
            <v>45745</v>
          </cell>
          <cell r="B43" t="str">
            <v>Přerov</v>
          </cell>
        </row>
        <row r="44">
          <cell r="A44">
            <v>45752</v>
          </cell>
          <cell r="B44" t="str">
            <v>Záříčí</v>
          </cell>
        </row>
        <row r="45">
          <cell r="A45">
            <v>45759</v>
          </cell>
          <cell r="B45" t="str">
            <v>Nová Paka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3"/>
  <sheetViews>
    <sheetView tabSelected="1" view="pageBreakPreview" zoomScaleNormal="90" zoomScaleSheetLayoutView="130" workbookViewId="0"/>
  </sheetViews>
  <sheetFormatPr defaultRowHeight="12.75"/>
  <cols>
    <col min="1" max="1" width="6.140625" style="1" customWidth="1"/>
    <col min="2" max="2" width="23.28515625" style="5" customWidth="1"/>
    <col min="3" max="3" width="14.140625" style="5" customWidth="1"/>
    <col min="4" max="4" width="8.140625" style="1" customWidth="1"/>
    <col min="5" max="5" width="7.85546875" style="1" customWidth="1"/>
    <col min="6" max="6" width="7.28515625" style="1" customWidth="1"/>
    <col min="7" max="7" width="8.5703125" style="20" customWidth="1"/>
    <col min="8" max="8" width="7.140625" style="21" customWidth="1"/>
    <col min="9" max="16384" width="9.140625" style="5"/>
  </cols>
  <sheetData>
    <row r="1" spans="1:8">
      <c r="B1" s="2" t="s">
        <v>0</v>
      </c>
      <c r="C1" s="3"/>
      <c r="D1" s="4"/>
      <c r="G1" s="1"/>
      <c r="H1" s="5"/>
    </row>
    <row r="2" spans="1:8">
      <c r="A2" s="5"/>
      <c r="B2" s="1"/>
      <c r="C2" s="3"/>
      <c r="D2" s="4"/>
      <c r="G2" s="1"/>
      <c r="H2" s="5"/>
    </row>
    <row r="3" spans="1:8">
      <c r="A3" s="5"/>
      <c r="B3" s="3" t="s">
        <v>1</v>
      </c>
      <c r="C3" s="3" t="s">
        <v>2</v>
      </c>
      <c r="D3" s="4"/>
      <c r="E3" s="4" t="s">
        <v>3</v>
      </c>
      <c r="G3" s="1"/>
      <c r="H3" s="5"/>
    </row>
    <row r="4" spans="1:8">
      <c r="A4" s="5"/>
      <c r="B4" s="3" t="s">
        <v>4</v>
      </c>
      <c r="C4" s="6">
        <v>46305</v>
      </c>
      <c r="D4" s="6"/>
      <c r="G4" s="1"/>
      <c r="H4" s="5"/>
    </row>
    <row r="5" spans="1:8">
      <c r="A5" s="5"/>
      <c r="B5" s="5" t="s">
        <v>5</v>
      </c>
      <c r="C5" s="3" t="s">
        <v>6</v>
      </c>
      <c r="D5" s="4"/>
      <c r="G5" s="1"/>
      <c r="H5" s="5"/>
    </row>
    <row r="6" spans="1:8">
      <c r="A6" s="5"/>
      <c r="B6" s="5" t="s">
        <v>7</v>
      </c>
      <c r="C6" s="7" t="s">
        <v>8</v>
      </c>
      <c r="D6" s="4"/>
      <c r="G6" s="1"/>
      <c r="H6" s="5"/>
    </row>
    <row r="7" spans="1:8">
      <c r="A7" s="5"/>
      <c r="B7" s="5" t="s">
        <v>9</v>
      </c>
      <c r="C7" s="8" t="s">
        <v>10</v>
      </c>
      <c r="D7" s="4"/>
      <c r="G7" s="1"/>
      <c r="H7" s="5"/>
    </row>
    <row r="8" spans="1:8">
      <c r="A8" s="5"/>
      <c r="B8" s="5" t="s">
        <v>11</v>
      </c>
      <c r="C8" s="8" t="s">
        <v>12</v>
      </c>
      <c r="D8" s="4"/>
      <c r="G8" s="1"/>
      <c r="H8" s="5"/>
    </row>
    <row r="9" spans="1:8">
      <c r="A9" s="5"/>
      <c r="B9" s="5" t="s">
        <v>13</v>
      </c>
      <c r="C9" s="7" t="s">
        <v>14</v>
      </c>
      <c r="D9" s="9"/>
      <c r="F9" s="10"/>
      <c r="G9" s="1"/>
      <c r="H9" s="5"/>
    </row>
    <row r="10" spans="1:8">
      <c r="A10" s="5"/>
      <c r="B10" s="5" t="s">
        <v>15</v>
      </c>
      <c r="C10" s="7" t="s">
        <v>16</v>
      </c>
      <c r="D10" s="9"/>
      <c r="E10" s="10"/>
      <c r="F10" s="10"/>
      <c r="G10" s="1"/>
      <c r="H10" s="5"/>
    </row>
    <row r="11" spans="1:8">
      <c r="A11" s="5"/>
      <c r="B11" s="5" t="s">
        <v>17</v>
      </c>
      <c r="C11" s="7" t="s">
        <v>18</v>
      </c>
      <c r="D11" s="9"/>
      <c r="E11" s="10"/>
      <c r="F11" s="10"/>
      <c r="G11" s="1"/>
      <c r="H11" s="5"/>
    </row>
    <row r="12" spans="1:8">
      <c r="A12" s="5"/>
      <c r="B12" s="5" t="s">
        <v>19</v>
      </c>
      <c r="C12" s="7" t="s">
        <v>20</v>
      </c>
      <c r="D12" s="9"/>
      <c r="E12" s="10"/>
      <c r="F12" s="10"/>
      <c r="G12" s="1"/>
      <c r="H12" s="5"/>
    </row>
    <row r="13" spans="1:8">
      <c r="A13" s="5"/>
      <c r="B13" s="5" t="s">
        <v>21</v>
      </c>
      <c r="C13" s="8" t="s">
        <v>22</v>
      </c>
      <c r="D13" s="9"/>
      <c r="E13" s="10"/>
      <c r="F13" s="10"/>
      <c r="G13" s="1"/>
      <c r="H13" s="5"/>
    </row>
    <row r="14" spans="1:8">
      <c r="A14" s="5"/>
      <c r="C14" s="8" t="s">
        <v>23</v>
      </c>
      <c r="D14" s="9"/>
      <c r="E14" s="10"/>
      <c r="F14" s="10"/>
      <c r="G14" s="1"/>
      <c r="H14" s="5"/>
    </row>
    <row r="15" spans="1:8">
      <c r="A15" s="5"/>
      <c r="B15" s="5" t="s">
        <v>24</v>
      </c>
      <c r="C15" s="7" t="s">
        <v>25</v>
      </c>
      <c r="D15" s="9"/>
      <c r="E15" s="10"/>
      <c r="F15" s="10"/>
      <c r="G15" s="1"/>
      <c r="H15" s="5"/>
    </row>
    <row r="16" spans="1:8">
      <c r="A16" s="5"/>
      <c r="B16" s="5" t="s">
        <v>26</v>
      </c>
      <c r="C16" s="3" t="s">
        <v>27</v>
      </c>
      <c r="D16" s="9"/>
      <c r="E16" s="10"/>
      <c r="F16" s="10"/>
      <c r="G16" s="1"/>
      <c r="H16" s="5"/>
    </row>
    <row r="17" spans="1:8" s="13" customFormat="1">
      <c r="A17" s="1"/>
      <c r="B17" s="11" t="s">
        <v>28</v>
      </c>
      <c r="C17" s="8" t="s">
        <v>29</v>
      </c>
      <c r="D17" s="12"/>
      <c r="E17" s="1"/>
      <c r="F17" s="10"/>
      <c r="G17" s="1"/>
      <c r="H17" s="5"/>
    </row>
    <row r="18" spans="1:8" s="13" customFormat="1">
      <c r="A18" s="1"/>
      <c r="B18" s="11" t="s">
        <v>30</v>
      </c>
      <c r="C18" s="3" t="s">
        <v>31</v>
      </c>
      <c r="D18" s="12"/>
      <c r="E18" s="1"/>
      <c r="F18" s="10"/>
      <c r="G18" s="1"/>
      <c r="H18" s="5"/>
    </row>
    <row r="19" spans="1:8">
      <c r="A19" s="5"/>
      <c r="B19" s="5" t="s">
        <v>32</v>
      </c>
      <c r="C19" s="8" t="s">
        <v>33</v>
      </c>
      <c r="D19" s="4"/>
      <c r="F19" s="10"/>
      <c r="G19" s="1"/>
      <c r="H19" s="5"/>
    </row>
    <row r="20" spans="1:8">
      <c r="A20" s="5"/>
      <c r="B20" s="5" t="s">
        <v>34</v>
      </c>
      <c r="C20" s="8" t="s">
        <v>35</v>
      </c>
      <c r="D20" s="4"/>
      <c r="F20" s="10"/>
      <c r="G20" s="1"/>
      <c r="H20" s="5"/>
    </row>
    <row r="21" spans="1:8">
      <c r="A21" s="5"/>
      <c r="B21" s="5" t="s">
        <v>36</v>
      </c>
      <c r="C21" s="3" t="s">
        <v>363</v>
      </c>
      <c r="D21" s="4"/>
      <c r="F21" s="10"/>
      <c r="G21" s="1"/>
      <c r="H21" s="5"/>
    </row>
    <row r="22" spans="1:8">
      <c r="A22" s="5"/>
      <c r="B22" s="5" t="s">
        <v>37</v>
      </c>
      <c r="C22" s="3" t="s">
        <v>38</v>
      </c>
      <c r="D22" s="4"/>
      <c r="F22" s="10"/>
      <c r="G22" s="1"/>
      <c r="H22" s="5"/>
    </row>
    <row r="23" spans="1:8">
      <c r="A23" s="5"/>
      <c r="C23" s="3"/>
      <c r="D23" s="4"/>
      <c r="F23" s="10"/>
      <c r="G23" s="1"/>
      <c r="H23" s="5"/>
    </row>
    <row r="24" spans="1:8">
      <c r="A24" s="5"/>
      <c r="C24" s="3"/>
      <c r="D24" s="4"/>
      <c r="F24" s="10"/>
      <c r="G24" s="1"/>
      <c r="H24" s="5"/>
    </row>
    <row r="25" spans="1:8">
      <c r="A25" s="4"/>
      <c r="B25" s="14" t="s">
        <v>39</v>
      </c>
      <c r="C25" s="4"/>
      <c r="D25" s="4"/>
      <c r="G25" s="4"/>
      <c r="H25" s="15"/>
    </row>
    <row r="26" spans="1:8" ht="13.5" thickBot="1">
      <c r="B26" s="16" t="s">
        <v>40</v>
      </c>
      <c r="C26" s="17"/>
      <c r="D26" s="18"/>
      <c r="E26" s="19" t="s">
        <v>41</v>
      </c>
      <c r="F26" s="16" t="s">
        <v>42</v>
      </c>
    </row>
    <row r="27" spans="1:8">
      <c r="B27" s="15" t="s">
        <v>43</v>
      </c>
      <c r="D27" s="22"/>
      <c r="E27" s="1" t="s">
        <v>44</v>
      </c>
      <c r="F27" s="1">
        <f t="shared" ref="F27:F56" si="0">COUNTIF($E$60:$E$235,$E27)</f>
        <v>39</v>
      </c>
    </row>
    <row r="28" spans="1:8">
      <c r="B28" s="15" t="s">
        <v>45</v>
      </c>
      <c r="D28" s="22"/>
      <c r="E28" s="1" t="s">
        <v>46</v>
      </c>
      <c r="F28" s="1">
        <f t="shared" si="0"/>
        <v>26</v>
      </c>
    </row>
    <row r="29" spans="1:8">
      <c r="B29" s="15" t="s">
        <v>47</v>
      </c>
      <c r="D29" s="22"/>
      <c r="E29" s="1" t="s">
        <v>48</v>
      </c>
      <c r="F29" s="1">
        <f t="shared" si="0"/>
        <v>15</v>
      </c>
    </row>
    <row r="30" spans="1:8">
      <c r="B30" s="15" t="s">
        <v>49</v>
      </c>
      <c r="E30" s="1" t="s">
        <v>50</v>
      </c>
      <c r="F30" s="1">
        <f t="shared" si="0"/>
        <v>7</v>
      </c>
    </row>
    <row r="31" spans="1:8">
      <c r="B31" s="15" t="s">
        <v>51</v>
      </c>
      <c r="D31" s="22"/>
      <c r="E31" s="1" t="s">
        <v>52</v>
      </c>
      <c r="F31" s="1">
        <f t="shared" si="0"/>
        <v>5</v>
      </c>
    </row>
    <row r="32" spans="1:8">
      <c r="B32" s="7" t="s">
        <v>53</v>
      </c>
      <c r="E32" s="1" t="s">
        <v>54</v>
      </c>
      <c r="F32" s="1">
        <f t="shared" si="0"/>
        <v>5</v>
      </c>
    </row>
    <row r="33" spans="2:6">
      <c r="B33" s="7" t="s">
        <v>55</v>
      </c>
      <c r="E33" s="1" t="s">
        <v>56</v>
      </c>
      <c r="F33" s="1">
        <f t="shared" si="0"/>
        <v>4</v>
      </c>
    </row>
    <row r="34" spans="2:6">
      <c r="B34" s="7" t="s">
        <v>57</v>
      </c>
      <c r="E34" s="1" t="s">
        <v>58</v>
      </c>
      <c r="F34" s="1">
        <f t="shared" si="0"/>
        <v>3</v>
      </c>
    </row>
    <row r="35" spans="2:6">
      <c r="B35" s="5" t="s">
        <v>59</v>
      </c>
      <c r="E35" s="1" t="s">
        <v>60</v>
      </c>
      <c r="F35" s="1">
        <f t="shared" si="0"/>
        <v>3</v>
      </c>
    </row>
    <row r="36" spans="2:6">
      <c r="B36" s="7" t="s">
        <v>61</v>
      </c>
      <c r="E36" s="1" t="s">
        <v>62</v>
      </c>
      <c r="F36" s="1">
        <f t="shared" si="0"/>
        <v>3</v>
      </c>
    </row>
    <row r="37" spans="2:6">
      <c r="B37" s="15" t="s">
        <v>63</v>
      </c>
      <c r="E37" s="1" t="s">
        <v>64</v>
      </c>
      <c r="F37" s="1">
        <f t="shared" si="0"/>
        <v>3</v>
      </c>
    </row>
    <row r="38" spans="2:6">
      <c r="B38" s="15" t="s">
        <v>65</v>
      </c>
      <c r="E38" s="1" t="s">
        <v>66</v>
      </c>
      <c r="F38" s="1">
        <f t="shared" si="0"/>
        <v>3</v>
      </c>
    </row>
    <row r="39" spans="2:6">
      <c r="B39" s="15" t="s">
        <v>67</v>
      </c>
      <c r="E39" s="1" t="s">
        <v>68</v>
      </c>
      <c r="F39" s="1">
        <f t="shared" si="0"/>
        <v>2</v>
      </c>
    </row>
    <row r="40" spans="2:6">
      <c r="B40" s="15" t="s">
        <v>69</v>
      </c>
      <c r="E40" s="1" t="s">
        <v>70</v>
      </c>
      <c r="F40" s="1">
        <f t="shared" si="0"/>
        <v>2</v>
      </c>
    </row>
    <row r="41" spans="2:6">
      <c r="B41" s="15" t="s">
        <v>71</v>
      </c>
      <c r="E41" s="1" t="s">
        <v>72</v>
      </c>
      <c r="F41" s="1">
        <f t="shared" si="0"/>
        <v>2</v>
      </c>
    </row>
    <row r="42" spans="2:6">
      <c r="B42" s="5" t="s">
        <v>73</v>
      </c>
      <c r="E42" s="1" t="s">
        <v>74</v>
      </c>
      <c r="F42" s="1">
        <f t="shared" si="0"/>
        <v>1</v>
      </c>
    </row>
    <row r="43" spans="2:6">
      <c r="B43" s="7" t="s">
        <v>75</v>
      </c>
      <c r="E43" s="1" t="s">
        <v>76</v>
      </c>
      <c r="F43" s="1">
        <f t="shared" si="0"/>
        <v>1</v>
      </c>
    </row>
    <row r="44" spans="2:6">
      <c r="B44" s="15" t="s">
        <v>77</v>
      </c>
      <c r="E44" s="1" t="s">
        <v>78</v>
      </c>
      <c r="F44" s="1">
        <f t="shared" si="0"/>
        <v>1</v>
      </c>
    </row>
    <row r="45" spans="2:6">
      <c r="B45" s="15" t="s">
        <v>79</v>
      </c>
      <c r="E45" s="1" t="s">
        <v>80</v>
      </c>
      <c r="F45" s="1">
        <f t="shared" si="0"/>
        <v>1</v>
      </c>
    </row>
    <row r="46" spans="2:6">
      <c r="B46" s="15" t="s">
        <v>81</v>
      </c>
      <c r="E46" s="1" t="s">
        <v>82</v>
      </c>
      <c r="F46" s="1">
        <f t="shared" si="0"/>
        <v>1</v>
      </c>
    </row>
    <row r="47" spans="2:6">
      <c r="B47" s="7" t="s">
        <v>83</v>
      </c>
      <c r="E47" s="1" t="s">
        <v>84</v>
      </c>
      <c r="F47" s="1">
        <f t="shared" si="0"/>
        <v>1</v>
      </c>
    </row>
    <row r="48" spans="2:6">
      <c r="B48" s="15" t="s">
        <v>85</v>
      </c>
      <c r="E48" s="1" t="s">
        <v>86</v>
      </c>
      <c r="F48" s="1">
        <f t="shared" si="0"/>
        <v>1</v>
      </c>
    </row>
    <row r="49" spans="1:8">
      <c r="B49" s="15" t="s">
        <v>87</v>
      </c>
      <c r="E49" s="1" t="s">
        <v>88</v>
      </c>
      <c r="F49" s="1">
        <f t="shared" si="0"/>
        <v>1</v>
      </c>
    </row>
    <row r="50" spans="1:8">
      <c r="B50" s="15" t="s">
        <v>89</v>
      </c>
      <c r="E50" s="1" t="s">
        <v>90</v>
      </c>
      <c r="F50" s="1">
        <f t="shared" si="0"/>
        <v>1</v>
      </c>
    </row>
    <row r="51" spans="1:8">
      <c r="B51" s="15" t="s">
        <v>91</v>
      </c>
      <c r="E51" s="1" t="s">
        <v>92</v>
      </c>
      <c r="F51" s="1">
        <f t="shared" si="0"/>
        <v>1</v>
      </c>
    </row>
    <row r="52" spans="1:8">
      <c r="B52" s="15" t="s">
        <v>93</v>
      </c>
      <c r="E52" s="1" t="s">
        <v>94</v>
      </c>
      <c r="F52" s="1">
        <f t="shared" si="0"/>
        <v>1</v>
      </c>
    </row>
    <row r="53" spans="1:8">
      <c r="B53" s="15" t="s">
        <v>95</v>
      </c>
      <c r="E53" s="1" t="s">
        <v>96</v>
      </c>
      <c r="F53" s="1">
        <f t="shared" si="0"/>
        <v>1</v>
      </c>
    </row>
    <row r="54" spans="1:8">
      <c r="B54" s="15" t="s">
        <v>97</v>
      </c>
      <c r="D54" s="1" t="s">
        <v>98</v>
      </c>
      <c r="E54" s="1" t="s">
        <v>99</v>
      </c>
      <c r="F54" s="1">
        <f t="shared" si="0"/>
        <v>1</v>
      </c>
    </row>
    <row r="55" spans="1:8">
      <c r="B55" s="23" t="s">
        <v>100</v>
      </c>
      <c r="D55" s="1" t="s">
        <v>98</v>
      </c>
      <c r="E55" s="1" t="s">
        <v>101</v>
      </c>
      <c r="F55" s="1">
        <f t="shared" si="0"/>
        <v>1</v>
      </c>
    </row>
    <row r="56" spans="1:8">
      <c r="B56" s="23" t="s">
        <v>102</v>
      </c>
      <c r="D56" s="1" t="s">
        <v>98</v>
      </c>
      <c r="E56" s="1" t="s">
        <v>102</v>
      </c>
      <c r="F56" s="1">
        <f t="shared" si="0"/>
        <v>1</v>
      </c>
    </row>
    <row r="57" spans="1:8">
      <c r="D57" s="1" t="s">
        <v>103</v>
      </c>
      <c r="E57" s="1">
        <f>COUNTA(E27:E56)</f>
        <v>30</v>
      </c>
      <c r="F57" s="1">
        <f>SUM($F$27:F56)</f>
        <v>137</v>
      </c>
    </row>
    <row r="58" spans="1:8">
      <c r="A58" s="5"/>
      <c r="C58" s="3"/>
      <c r="D58" s="4"/>
      <c r="F58" s="10"/>
      <c r="G58" s="1"/>
      <c r="H58" s="5"/>
    </row>
    <row r="59" spans="1:8">
      <c r="A59" s="5"/>
      <c r="B59" s="1"/>
      <c r="C59" s="3"/>
      <c r="D59" s="4"/>
      <c r="F59" s="10"/>
      <c r="G59" s="1"/>
      <c r="H59" s="5"/>
    </row>
    <row r="60" spans="1:8">
      <c r="A60" s="4"/>
      <c r="B60" s="14" t="s">
        <v>104</v>
      </c>
      <c r="C60" s="15"/>
      <c r="D60" s="4"/>
      <c r="E60" s="4"/>
      <c r="F60" s="4"/>
      <c r="G60" s="4"/>
      <c r="H60" s="24" t="s">
        <v>105</v>
      </c>
    </row>
    <row r="61" spans="1:8" ht="13.5" thickBot="1">
      <c r="A61" s="16" t="s">
        <v>106</v>
      </c>
      <c r="B61" s="25" t="s">
        <v>107</v>
      </c>
      <c r="C61" s="25" t="s">
        <v>108</v>
      </c>
      <c r="D61" s="16" t="s">
        <v>109</v>
      </c>
      <c r="E61" s="16" t="s">
        <v>41</v>
      </c>
      <c r="F61" s="16" t="s">
        <v>110</v>
      </c>
      <c r="G61" s="16" t="s">
        <v>111</v>
      </c>
      <c r="H61" s="16" t="s">
        <v>112</v>
      </c>
    </row>
    <row r="62" spans="1:8">
      <c r="A62" s="4">
        <v>1</v>
      </c>
      <c r="B62" s="1" t="s">
        <v>113</v>
      </c>
      <c r="C62" s="1" t="s">
        <v>114</v>
      </c>
      <c r="D62" s="1">
        <v>1996</v>
      </c>
      <c r="E62" s="1" t="s">
        <v>44</v>
      </c>
      <c r="F62" s="1">
        <v>1000</v>
      </c>
      <c r="G62" s="26">
        <v>7.9502314814814817E-3</v>
      </c>
      <c r="H62" s="15">
        <v>410</v>
      </c>
    </row>
    <row r="63" spans="1:8">
      <c r="A63" s="4">
        <v>2</v>
      </c>
      <c r="B63" s="1" t="s">
        <v>115</v>
      </c>
      <c r="C63" s="1" t="s">
        <v>116</v>
      </c>
      <c r="D63" s="1">
        <v>1976</v>
      </c>
      <c r="E63" s="1" t="s">
        <v>117</v>
      </c>
      <c r="F63" s="1">
        <v>1000</v>
      </c>
      <c r="G63" s="26">
        <v>8.8541666666666664E-3</v>
      </c>
      <c r="H63" s="15">
        <v>400</v>
      </c>
    </row>
    <row r="64" spans="1:8">
      <c r="A64" s="4">
        <v>3</v>
      </c>
      <c r="B64" s="1" t="s">
        <v>118</v>
      </c>
      <c r="C64" s="1" t="s">
        <v>119</v>
      </c>
      <c r="D64" s="1">
        <v>1992</v>
      </c>
      <c r="E64" s="1" t="s">
        <v>44</v>
      </c>
      <c r="F64" s="1">
        <v>1000</v>
      </c>
      <c r="G64" s="26">
        <v>9.3287037037037036E-3</v>
      </c>
      <c r="H64" s="15">
        <v>392</v>
      </c>
    </row>
    <row r="65" spans="1:8">
      <c r="A65" s="4">
        <v>4</v>
      </c>
      <c r="B65" s="1" t="s">
        <v>120</v>
      </c>
      <c r="C65" s="1" t="s">
        <v>121</v>
      </c>
      <c r="D65" s="1">
        <v>1978</v>
      </c>
      <c r="E65" s="1" t="s">
        <v>94</v>
      </c>
      <c r="F65" s="1">
        <v>1000</v>
      </c>
      <c r="G65" s="26">
        <v>9.3333333333333324E-3</v>
      </c>
      <c r="H65" s="15">
        <v>386</v>
      </c>
    </row>
    <row r="66" spans="1:8">
      <c r="A66" s="4">
        <v>5</v>
      </c>
      <c r="B66" s="1" t="s">
        <v>122</v>
      </c>
      <c r="C66" s="1" t="s">
        <v>123</v>
      </c>
      <c r="D66" s="1">
        <v>1973</v>
      </c>
      <c r="E66" s="1" t="s">
        <v>48</v>
      </c>
      <c r="F66" s="1">
        <v>1000</v>
      </c>
      <c r="G66" s="26">
        <v>9.851851851851853E-3</v>
      </c>
      <c r="H66" s="15">
        <v>381</v>
      </c>
    </row>
    <row r="67" spans="1:8">
      <c r="A67" s="4">
        <v>6</v>
      </c>
      <c r="B67" s="1" t="s">
        <v>124</v>
      </c>
      <c r="C67" s="1" t="s">
        <v>123</v>
      </c>
      <c r="D67" s="1">
        <v>1977</v>
      </c>
      <c r="E67" s="1" t="s">
        <v>62</v>
      </c>
      <c r="F67" s="1">
        <v>1000</v>
      </c>
      <c r="G67" s="26">
        <v>1.0296296296296296E-2</v>
      </c>
      <c r="H67" s="15">
        <v>377</v>
      </c>
    </row>
    <row r="68" spans="1:8">
      <c r="A68" s="4">
        <v>7</v>
      </c>
      <c r="B68" s="1" t="s">
        <v>125</v>
      </c>
      <c r="C68" s="1" t="s">
        <v>126</v>
      </c>
      <c r="D68" s="1">
        <v>1985</v>
      </c>
      <c r="E68" s="1" t="s">
        <v>46</v>
      </c>
      <c r="F68" s="1">
        <v>1000</v>
      </c>
      <c r="G68" s="26">
        <v>1.0344907407407407E-2</v>
      </c>
      <c r="H68" s="15">
        <v>374</v>
      </c>
    </row>
    <row r="69" spans="1:8">
      <c r="A69" s="4">
        <v>8</v>
      </c>
      <c r="B69" s="1" t="s">
        <v>127</v>
      </c>
      <c r="C69" s="1" t="s">
        <v>128</v>
      </c>
      <c r="D69" s="1">
        <v>1969</v>
      </c>
      <c r="E69" s="1" t="s">
        <v>46</v>
      </c>
      <c r="F69" s="1">
        <v>1000</v>
      </c>
      <c r="G69" s="26">
        <v>1.0598379629629629E-2</v>
      </c>
      <c r="H69" s="15">
        <v>371</v>
      </c>
    </row>
    <row r="70" spans="1:8">
      <c r="A70" s="4">
        <v>9</v>
      </c>
      <c r="B70" s="1" t="s">
        <v>129</v>
      </c>
      <c r="C70" s="1" t="s">
        <v>130</v>
      </c>
      <c r="D70" s="1">
        <v>1966</v>
      </c>
      <c r="E70" s="1" t="s">
        <v>46</v>
      </c>
      <c r="F70" s="1">
        <v>1000</v>
      </c>
      <c r="G70" s="26">
        <v>1.0795138888888889E-2</v>
      </c>
      <c r="H70" s="15">
        <v>368</v>
      </c>
    </row>
    <row r="71" spans="1:8">
      <c r="A71" s="4">
        <v>10</v>
      </c>
      <c r="B71" s="1" t="s">
        <v>131</v>
      </c>
      <c r="C71" s="1" t="s">
        <v>132</v>
      </c>
      <c r="D71" s="1">
        <v>1995</v>
      </c>
      <c r="E71" s="1" t="s">
        <v>88</v>
      </c>
      <c r="F71" s="1">
        <v>1000</v>
      </c>
      <c r="G71" s="26">
        <v>1.0960648148148148E-2</v>
      </c>
      <c r="H71" s="15">
        <v>365</v>
      </c>
    </row>
    <row r="72" spans="1:8">
      <c r="A72" s="4">
        <v>11</v>
      </c>
      <c r="B72" s="1" t="s">
        <v>133</v>
      </c>
      <c r="C72" s="1" t="s">
        <v>126</v>
      </c>
      <c r="D72" s="1">
        <v>1970</v>
      </c>
      <c r="E72" s="1" t="s">
        <v>46</v>
      </c>
      <c r="F72" s="1">
        <v>1000</v>
      </c>
      <c r="G72" s="26">
        <v>1.1262731481481481E-2</v>
      </c>
      <c r="H72" s="15">
        <v>362</v>
      </c>
    </row>
    <row r="73" spans="1:8">
      <c r="A73" s="4">
        <v>12</v>
      </c>
      <c r="B73" s="1" t="s">
        <v>134</v>
      </c>
      <c r="C73" s="1" t="s">
        <v>135</v>
      </c>
      <c r="D73" s="1">
        <v>1972</v>
      </c>
      <c r="E73" s="1" t="s">
        <v>44</v>
      </c>
      <c r="F73" s="1">
        <v>1000</v>
      </c>
      <c r="G73" s="26">
        <v>1.1398148148148147E-2</v>
      </c>
      <c r="H73" s="15">
        <v>359</v>
      </c>
    </row>
    <row r="74" spans="1:8">
      <c r="A74" s="4">
        <v>13</v>
      </c>
      <c r="B74" s="1" t="s">
        <v>136</v>
      </c>
      <c r="C74" s="1" t="s">
        <v>132</v>
      </c>
      <c r="D74" s="1">
        <v>1978</v>
      </c>
      <c r="E74" s="1" t="s">
        <v>44</v>
      </c>
      <c r="F74" s="1">
        <v>1000</v>
      </c>
      <c r="G74" s="26">
        <v>1.1530092592592594E-2</v>
      </c>
      <c r="H74" s="15">
        <v>356</v>
      </c>
    </row>
    <row r="75" spans="1:8">
      <c r="A75" s="4">
        <v>14</v>
      </c>
      <c r="B75" s="1" t="s">
        <v>137</v>
      </c>
      <c r="C75" s="1" t="s">
        <v>130</v>
      </c>
      <c r="D75" s="1">
        <v>1991</v>
      </c>
      <c r="E75" s="1" t="s">
        <v>50</v>
      </c>
      <c r="F75" s="1">
        <v>1000</v>
      </c>
      <c r="G75" s="26">
        <v>1.1722222222222222E-2</v>
      </c>
      <c r="H75" s="15">
        <v>353</v>
      </c>
    </row>
    <row r="76" spans="1:8">
      <c r="A76" s="4">
        <v>15</v>
      </c>
      <c r="B76" s="1" t="s">
        <v>138</v>
      </c>
      <c r="C76" s="1" t="s">
        <v>139</v>
      </c>
      <c r="D76" s="1">
        <v>1997</v>
      </c>
      <c r="E76" s="1" t="s">
        <v>66</v>
      </c>
      <c r="F76" s="1">
        <v>1000</v>
      </c>
      <c r="G76" s="26">
        <v>1.2124999999999999E-2</v>
      </c>
      <c r="H76" s="15">
        <v>350</v>
      </c>
    </row>
    <row r="77" spans="1:8">
      <c r="A77" s="4">
        <v>16</v>
      </c>
      <c r="B77" s="1" t="s">
        <v>140</v>
      </c>
      <c r="C77" s="1" t="s">
        <v>141</v>
      </c>
      <c r="D77" s="1">
        <v>1970</v>
      </c>
      <c r="E77" s="1" t="s">
        <v>44</v>
      </c>
      <c r="F77" s="1">
        <v>1000</v>
      </c>
      <c r="G77" s="26">
        <v>1.2210648148148148E-2</v>
      </c>
      <c r="H77" s="15">
        <v>347</v>
      </c>
    </row>
    <row r="78" spans="1:8">
      <c r="A78" s="4">
        <v>17</v>
      </c>
      <c r="B78" s="1" t="s">
        <v>142</v>
      </c>
      <c r="C78" s="1" t="s">
        <v>114</v>
      </c>
      <c r="D78" s="1">
        <v>2006</v>
      </c>
      <c r="E78" s="1" t="s">
        <v>44</v>
      </c>
      <c r="F78" s="1">
        <v>1000</v>
      </c>
      <c r="G78" s="26">
        <v>1.2252314814814813E-2</v>
      </c>
      <c r="H78" s="15">
        <v>344</v>
      </c>
    </row>
    <row r="79" spans="1:8">
      <c r="A79" s="4">
        <v>18</v>
      </c>
      <c r="B79" s="1" t="s">
        <v>143</v>
      </c>
      <c r="C79" s="1" t="s">
        <v>144</v>
      </c>
      <c r="D79" s="1">
        <v>1987</v>
      </c>
      <c r="E79" s="1" t="s">
        <v>44</v>
      </c>
      <c r="F79" s="1">
        <v>1000</v>
      </c>
      <c r="G79" s="26">
        <v>1.2362268518518517E-2</v>
      </c>
      <c r="H79" s="15">
        <v>341</v>
      </c>
    </row>
    <row r="80" spans="1:8">
      <c r="A80" s="4">
        <v>19</v>
      </c>
      <c r="B80" s="1" t="s">
        <v>145</v>
      </c>
      <c r="C80" s="1" t="s">
        <v>146</v>
      </c>
      <c r="D80" s="1">
        <v>1971</v>
      </c>
      <c r="E80" s="1" t="s">
        <v>44</v>
      </c>
      <c r="F80" s="1">
        <v>1000</v>
      </c>
      <c r="G80" s="26">
        <v>1.2495370370370368E-2</v>
      </c>
      <c r="H80" s="15">
        <v>338</v>
      </c>
    </row>
    <row r="81" spans="1:8">
      <c r="A81" s="4">
        <v>20</v>
      </c>
      <c r="B81" s="1" t="s">
        <v>147</v>
      </c>
      <c r="C81" s="1" t="s">
        <v>148</v>
      </c>
      <c r="D81" s="1">
        <v>1973</v>
      </c>
      <c r="E81" s="1" t="s">
        <v>46</v>
      </c>
      <c r="F81" s="1">
        <v>1000</v>
      </c>
      <c r="G81" s="26">
        <v>1.2634259259259258E-2</v>
      </c>
      <c r="H81" s="15">
        <v>335</v>
      </c>
    </row>
    <row r="82" spans="1:8">
      <c r="A82" s="4">
        <v>21</v>
      </c>
      <c r="B82" s="1" t="s">
        <v>149</v>
      </c>
      <c r="C82" s="1" t="s">
        <v>150</v>
      </c>
      <c r="D82" s="1">
        <v>1974</v>
      </c>
      <c r="E82" s="1" t="s">
        <v>46</v>
      </c>
      <c r="F82" s="1">
        <v>1000</v>
      </c>
      <c r="G82" s="26">
        <v>1.2690972222222222E-2</v>
      </c>
      <c r="H82" s="15">
        <v>332</v>
      </c>
    </row>
    <row r="83" spans="1:8">
      <c r="A83" s="4">
        <v>22</v>
      </c>
      <c r="B83" s="1" t="s">
        <v>151</v>
      </c>
      <c r="C83" s="1" t="s">
        <v>152</v>
      </c>
      <c r="D83" s="1">
        <v>1986</v>
      </c>
      <c r="E83" s="1" t="s">
        <v>44</v>
      </c>
      <c r="F83" s="1">
        <v>1000</v>
      </c>
      <c r="G83" s="26">
        <v>1.2752314814814814E-2</v>
      </c>
      <c r="H83" s="15">
        <v>329</v>
      </c>
    </row>
    <row r="84" spans="1:8">
      <c r="A84" s="4">
        <v>23</v>
      </c>
      <c r="B84" s="1" t="s">
        <v>153</v>
      </c>
      <c r="C84" s="1" t="s">
        <v>154</v>
      </c>
      <c r="D84" s="1">
        <v>1977</v>
      </c>
      <c r="E84" s="1" t="s">
        <v>56</v>
      </c>
      <c r="F84" s="1">
        <v>1000</v>
      </c>
      <c r="G84" s="26">
        <v>1.2912037037037036E-2</v>
      </c>
      <c r="H84" s="15">
        <v>326</v>
      </c>
    </row>
    <row r="85" spans="1:8">
      <c r="A85" s="4">
        <v>24</v>
      </c>
      <c r="B85" s="1" t="s">
        <v>155</v>
      </c>
      <c r="C85" s="1" t="s">
        <v>156</v>
      </c>
      <c r="D85" s="1">
        <v>1969</v>
      </c>
      <c r="E85" s="1" t="s">
        <v>44</v>
      </c>
      <c r="F85" s="1">
        <v>1000</v>
      </c>
      <c r="G85" s="26">
        <v>1.2968749999999999E-2</v>
      </c>
      <c r="H85" s="15">
        <v>323</v>
      </c>
    </row>
    <row r="86" spans="1:8">
      <c r="A86" s="4">
        <v>25</v>
      </c>
      <c r="B86" s="1" t="s">
        <v>157</v>
      </c>
      <c r="C86" s="1" t="s">
        <v>158</v>
      </c>
      <c r="D86" s="1">
        <v>1986</v>
      </c>
      <c r="E86" s="1" t="s">
        <v>46</v>
      </c>
      <c r="F86" s="1">
        <v>1000</v>
      </c>
      <c r="G86" s="26">
        <v>1.3033564814814814E-2</v>
      </c>
      <c r="H86" s="15">
        <v>320</v>
      </c>
    </row>
    <row r="87" spans="1:8">
      <c r="A87" s="4">
        <v>26</v>
      </c>
      <c r="B87" s="1" t="s">
        <v>159</v>
      </c>
      <c r="C87" s="1" t="s">
        <v>160</v>
      </c>
      <c r="D87" s="1">
        <v>1983</v>
      </c>
      <c r="E87" s="1" t="s">
        <v>46</v>
      </c>
      <c r="F87" s="1">
        <v>1000</v>
      </c>
      <c r="G87" s="26">
        <v>1.3293981481481481E-2</v>
      </c>
      <c r="H87" s="15">
        <v>317</v>
      </c>
    </row>
    <row r="88" spans="1:8">
      <c r="A88" s="4">
        <v>27</v>
      </c>
      <c r="B88" s="1" t="s">
        <v>161</v>
      </c>
      <c r="C88" s="1" t="s">
        <v>123</v>
      </c>
      <c r="D88" s="1">
        <v>1986</v>
      </c>
      <c r="E88" s="1" t="s">
        <v>46</v>
      </c>
      <c r="F88" s="1">
        <v>1000</v>
      </c>
      <c r="G88" s="26">
        <v>1.3314814814814816E-2</v>
      </c>
      <c r="H88" s="15">
        <v>314</v>
      </c>
    </row>
    <row r="89" spans="1:8">
      <c r="A89" s="4">
        <v>28</v>
      </c>
      <c r="B89" s="1" t="s">
        <v>162</v>
      </c>
      <c r="C89" s="1" t="s">
        <v>163</v>
      </c>
      <c r="D89" s="1">
        <v>1979</v>
      </c>
      <c r="E89" s="1" t="s">
        <v>44</v>
      </c>
      <c r="F89" s="1">
        <v>1000</v>
      </c>
      <c r="G89" s="26">
        <v>1.3523148148148149E-2</v>
      </c>
      <c r="H89" s="15">
        <v>311</v>
      </c>
    </row>
    <row r="90" spans="1:8">
      <c r="A90" s="4">
        <v>29</v>
      </c>
      <c r="B90" s="1" t="s">
        <v>164</v>
      </c>
      <c r="C90" s="1" t="s">
        <v>121</v>
      </c>
      <c r="D90" s="1">
        <v>1988</v>
      </c>
      <c r="E90" s="1" t="s">
        <v>48</v>
      </c>
      <c r="F90" s="1">
        <v>1000</v>
      </c>
      <c r="G90" s="26">
        <v>1.3652777777777778E-2</v>
      </c>
      <c r="H90" s="15">
        <v>308</v>
      </c>
    </row>
    <row r="91" spans="1:8">
      <c r="A91" s="4">
        <v>30</v>
      </c>
      <c r="B91" s="1" t="s">
        <v>165</v>
      </c>
      <c r="C91" s="1" t="s">
        <v>146</v>
      </c>
      <c r="D91" s="1">
        <v>1972</v>
      </c>
      <c r="E91" s="1" t="s">
        <v>48</v>
      </c>
      <c r="F91" s="1">
        <v>1000</v>
      </c>
      <c r="G91" s="26">
        <v>1.427662037037037E-2</v>
      </c>
      <c r="H91" s="15">
        <v>305</v>
      </c>
    </row>
    <row r="92" spans="1:8">
      <c r="A92" s="4">
        <v>31</v>
      </c>
      <c r="B92" s="1" t="s">
        <v>166</v>
      </c>
      <c r="C92" s="1" t="s">
        <v>160</v>
      </c>
      <c r="D92" s="1">
        <v>1977</v>
      </c>
      <c r="E92" s="1" t="s">
        <v>48</v>
      </c>
      <c r="F92" s="1">
        <v>1000</v>
      </c>
      <c r="G92" s="26">
        <v>1.4356481481481482E-2</v>
      </c>
      <c r="H92" s="15">
        <v>302</v>
      </c>
    </row>
    <row r="93" spans="1:8">
      <c r="A93" s="4">
        <v>32</v>
      </c>
      <c r="B93" s="1" t="s">
        <v>167</v>
      </c>
      <c r="C93" s="1" t="s">
        <v>168</v>
      </c>
      <c r="D93" s="1">
        <v>1985</v>
      </c>
      <c r="E93" s="1" t="s">
        <v>46</v>
      </c>
      <c r="F93" s="1">
        <v>1000</v>
      </c>
      <c r="G93" s="26">
        <v>1.4461805555555556E-2</v>
      </c>
      <c r="H93" s="15">
        <v>299</v>
      </c>
    </row>
    <row r="94" spans="1:8">
      <c r="A94" s="4">
        <v>33</v>
      </c>
      <c r="B94" s="1" t="s">
        <v>169</v>
      </c>
      <c r="C94" s="1" t="s">
        <v>170</v>
      </c>
      <c r="D94" s="1">
        <v>1977</v>
      </c>
      <c r="E94" s="1" t="s">
        <v>52</v>
      </c>
      <c r="F94" s="1">
        <v>1000</v>
      </c>
      <c r="G94" s="26">
        <v>1.4467592592592593E-2</v>
      </c>
      <c r="H94" s="15">
        <v>296</v>
      </c>
    </row>
    <row r="95" spans="1:8">
      <c r="A95" s="4">
        <v>34</v>
      </c>
      <c r="B95" s="1" t="s">
        <v>171</v>
      </c>
      <c r="C95" s="1" t="s">
        <v>172</v>
      </c>
      <c r="D95" s="1">
        <v>1983</v>
      </c>
      <c r="E95" s="1" t="s">
        <v>46</v>
      </c>
      <c r="F95" s="1">
        <v>1000</v>
      </c>
      <c r="G95" s="26">
        <v>1.4662037037037036E-2</v>
      </c>
      <c r="H95" s="15">
        <v>293</v>
      </c>
    </row>
    <row r="96" spans="1:8">
      <c r="A96" s="4">
        <v>35</v>
      </c>
      <c r="B96" s="1" t="s">
        <v>173</v>
      </c>
      <c r="C96" s="1" t="s">
        <v>132</v>
      </c>
      <c r="D96" s="1">
        <v>1976</v>
      </c>
      <c r="E96" s="1" t="s">
        <v>64</v>
      </c>
      <c r="F96" s="1">
        <v>1000</v>
      </c>
      <c r="G96" s="26">
        <v>1.4681712962962962E-2</v>
      </c>
      <c r="H96" s="15">
        <v>290</v>
      </c>
    </row>
    <row r="97" spans="1:8">
      <c r="A97" s="4">
        <v>36</v>
      </c>
      <c r="B97" s="27" t="s">
        <v>174</v>
      </c>
      <c r="C97" s="27" t="s">
        <v>175</v>
      </c>
      <c r="D97" s="27">
        <v>1961</v>
      </c>
      <c r="E97" s="27" t="s">
        <v>44</v>
      </c>
      <c r="F97" s="27">
        <v>1000</v>
      </c>
      <c r="G97" s="28">
        <v>1.4718750000000001E-2</v>
      </c>
      <c r="H97" s="15">
        <v>287</v>
      </c>
    </row>
    <row r="98" spans="1:8">
      <c r="A98" s="4">
        <v>37</v>
      </c>
      <c r="B98" s="1" t="s">
        <v>176</v>
      </c>
      <c r="C98" s="1" t="s">
        <v>160</v>
      </c>
      <c r="D98" s="1">
        <v>1976</v>
      </c>
      <c r="E98" s="1" t="s">
        <v>54</v>
      </c>
      <c r="F98" s="1">
        <v>1000</v>
      </c>
      <c r="G98" s="26">
        <v>1.4744212962962964E-2</v>
      </c>
      <c r="H98" s="15">
        <v>284</v>
      </c>
    </row>
    <row r="99" spans="1:8">
      <c r="A99" s="4">
        <v>38</v>
      </c>
      <c r="B99" s="27" t="s">
        <v>177</v>
      </c>
      <c r="C99" s="27" t="s">
        <v>141</v>
      </c>
      <c r="D99" s="27">
        <v>1958</v>
      </c>
      <c r="E99" s="27" t="s">
        <v>50</v>
      </c>
      <c r="F99" s="27">
        <v>1000</v>
      </c>
      <c r="G99" s="29">
        <v>1.4869212962962964E-2</v>
      </c>
      <c r="H99" s="15">
        <v>281</v>
      </c>
    </row>
    <row r="100" spans="1:8">
      <c r="A100" s="4">
        <v>39</v>
      </c>
      <c r="B100" s="1" t="s">
        <v>178</v>
      </c>
      <c r="C100" s="1" t="s">
        <v>144</v>
      </c>
      <c r="D100" s="1">
        <v>1983</v>
      </c>
      <c r="E100" s="1" t="s">
        <v>44</v>
      </c>
      <c r="F100" s="1">
        <v>1000</v>
      </c>
      <c r="G100" s="29">
        <v>1.4892361111111111E-2</v>
      </c>
      <c r="H100" s="15">
        <v>278</v>
      </c>
    </row>
    <row r="101" spans="1:8">
      <c r="A101" s="4">
        <v>40</v>
      </c>
      <c r="B101" s="1" t="s">
        <v>179</v>
      </c>
      <c r="C101" s="1" t="s">
        <v>180</v>
      </c>
      <c r="D101" s="1">
        <v>1981</v>
      </c>
      <c r="E101" s="1" t="s">
        <v>56</v>
      </c>
      <c r="F101" s="1">
        <v>1000</v>
      </c>
      <c r="G101" s="29">
        <v>1.4894675925925928E-2</v>
      </c>
      <c r="H101" s="15">
        <v>275</v>
      </c>
    </row>
    <row r="102" spans="1:8">
      <c r="A102" s="4">
        <v>41</v>
      </c>
      <c r="B102" s="1" t="s">
        <v>181</v>
      </c>
      <c r="C102" s="1" t="s">
        <v>182</v>
      </c>
      <c r="D102" s="1">
        <v>1962</v>
      </c>
      <c r="E102" s="1" t="s">
        <v>44</v>
      </c>
      <c r="F102" s="1">
        <v>1000</v>
      </c>
      <c r="G102" s="29">
        <v>1.4906250000000001E-2</v>
      </c>
      <c r="H102" s="15">
        <v>272</v>
      </c>
    </row>
    <row r="103" spans="1:8">
      <c r="A103" s="4">
        <v>42</v>
      </c>
      <c r="B103" s="1" t="s">
        <v>183</v>
      </c>
      <c r="C103" s="1" t="s">
        <v>156</v>
      </c>
      <c r="D103" s="1">
        <v>1986</v>
      </c>
      <c r="E103" s="1" t="s">
        <v>48</v>
      </c>
      <c r="F103" s="1">
        <v>1000</v>
      </c>
      <c r="G103" s="29">
        <v>1.4982638888888889E-2</v>
      </c>
      <c r="H103" s="15">
        <v>269</v>
      </c>
    </row>
    <row r="104" spans="1:8">
      <c r="A104" s="4">
        <v>43</v>
      </c>
      <c r="B104" s="1" t="s">
        <v>184</v>
      </c>
      <c r="C104" s="1" t="s">
        <v>154</v>
      </c>
      <c r="D104" s="1">
        <v>1974</v>
      </c>
      <c r="E104" s="1" t="s">
        <v>80</v>
      </c>
      <c r="F104" s="1">
        <v>1000</v>
      </c>
      <c r="G104" s="29">
        <v>1.4983796296296295E-2</v>
      </c>
      <c r="H104" s="15">
        <v>266</v>
      </c>
    </row>
    <row r="105" spans="1:8">
      <c r="A105" s="4">
        <v>44</v>
      </c>
      <c r="B105" s="1" t="s">
        <v>185</v>
      </c>
      <c r="C105" s="1" t="s">
        <v>186</v>
      </c>
      <c r="D105" s="1">
        <v>1979</v>
      </c>
      <c r="E105" s="1" t="s">
        <v>46</v>
      </c>
      <c r="F105" s="1">
        <v>1000</v>
      </c>
      <c r="G105" s="29">
        <v>1.5064814814814814E-2</v>
      </c>
      <c r="H105" s="15">
        <v>263</v>
      </c>
    </row>
    <row r="106" spans="1:8">
      <c r="A106" s="4">
        <v>45</v>
      </c>
      <c r="B106" s="1" t="s">
        <v>187</v>
      </c>
      <c r="C106" s="1" t="s">
        <v>188</v>
      </c>
      <c r="D106" s="1">
        <v>1963</v>
      </c>
      <c r="E106" s="1" t="s">
        <v>60</v>
      </c>
      <c r="F106" s="1">
        <v>1000</v>
      </c>
      <c r="G106" s="29">
        <v>1.5243055555555555E-2</v>
      </c>
      <c r="H106" s="15">
        <v>260</v>
      </c>
    </row>
    <row r="107" spans="1:8">
      <c r="A107" s="4">
        <v>46</v>
      </c>
      <c r="B107" s="1" t="s">
        <v>189</v>
      </c>
      <c r="C107" s="1" t="s">
        <v>190</v>
      </c>
      <c r="D107" s="1">
        <v>1963</v>
      </c>
      <c r="E107" s="1" t="s">
        <v>44</v>
      </c>
      <c r="F107" s="1">
        <v>1000</v>
      </c>
      <c r="G107" s="30">
        <v>1.5342592592592592E-2</v>
      </c>
      <c r="H107" s="15">
        <v>257</v>
      </c>
    </row>
    <row r="108" spans="1:8">
      <c r="A108" s="4">
        <v>47</v>
      </c>
      <c r="B108" s="1" t="s">
        <v>191</v>
      </c>
      <c r="C108" s="1" t="s">
        <v>192</v>
      </c>
      <c r="D108" s="1">
        <v>1973</v>
      </c>
      <c r="E108" s="1" t="s">
        <v>64</v>
      </c>
      <c r="F108" s="1">
        <v>1000</v>
      </c>
      <c r="G108" s="26">
        <v>1.559375E-2</v>
      </c>
      <c r="H108" s="15">
        <v>254</v>
      </c>
    </row>
    <row r="109" spans="1:8">
      <c r="A109" s="4">
        <v>48</v>
      </c>
      <c r="B109" s="1" t="s">
        <v>193</v>
      </c>
      <c r="C109" s="1" t="s">
        <v>194</v>
      </c>
      <c r="D109" s="1">
        <v>1965</v>
      </c>
      <c r="E109" s="1" t="s">
        <v>44</v>
      </c>
      <c r="F109" s="1">
        <v>1000</v>
      </c>
      <c r="G109" s="26">
        <v>1.576388888888889E-2</v>
      </c>
      <c r="H109" s="15">
        <v>251</v>
      </c>
    </row>
    <row r="110" spans="1:8">
      <c r="A110" s="4">
        <v>49</v>
      </c>
      <c r="B110" s="1" t="s">
        <v>195</v>
      </c>
      <c r="C110" s="1" t="s">
        <v>196</v>
      </c>
      <c r="D110" s="1">
        <v>1959</v>
      </c>
      <c r="E110" s="1" t="s">
        <v>50</v>
      </c>
      <c r="F110" s="1">
        <v>1000</v>
      </c>
      <c r="G110" s="26">
        <v>1.5894675925925927E-2</v>
      </c>
      <c r="H110" s="15">
        <v>248</v>
      </c>
    </row>
    <row r="111" spans="1:8">
      <c r="A111" s="4">
        <v>50</v>
      </c>
      <c r="B111" s="1" t="s">
        <v>197</v>
      </c>
      <c r="C111" s="1" t="s">
        <v>168</v>
      </c>
      <c r="D111" s="1">
        <v>1964</v>
      </c>
      <c r="E111" s="1" t="s">
        <v>48</v>
      </c>
      <c r="F111" s="1">
        <v>1000</v>
      </c>
      <c r="G111" s="26">
        <v>1.5900462962962963E-2</v>
      </c>
      <c r="H111" s="15">
        <v>245</v>
      </c>
    </row>
    <row r="112" spans="1:8">
      <c r="A112" s="4">
        <v>51</v>
      </c>
      <c r="B112" s="1" t="s">
        <v>142</v>
      </c>
      <c r="C112" s="1" t="s">
        <v>198</v>
      </c>
      <c r="D112" s="1">
        <v>1973</v>
      </c>
      <c r="E112" s="1" t="s">
        <v>44</v>
      </c>
      <c r="F112" s="1">
        <v>1000</v>
      </c>
      <c r="G112" s="26">
        <v>1.6214120370370372E-2</v>
      </c>
      <c r="H112" s="15">
        <v>242</v>
      </c>
    </row>
    <row r="113" spans="1:8">
      <c r="A113" s="4">
        <v>52</v>
      </c>
      <c r="B113" s="1" t="s">
        <v>199</v>
      </c>
      <c r="C113" s="1" t="s">
        <v>150</v>
      </c>
      <c r="D113" s="1">
        <v>1977</v>
      </c>
      <c r="E113" s="1" t="s">
        <v>66</v>
      </c>
      <c r="F113" s="1">
        <v>1000</v>
      </c>
      <c r="G113" s="26">
        <v>1.6219907407407409E-2</v>
      </c>
      <c r="H113" s="15">
        <v>239</v>
      </c>
    </row>
    <row r="114" spans="1:8">
      <c r="A114" s="4">
        <v>53</v>
      </c>
      <c r="B114" s="1" t="s">
        <v>200</v>
      </c>
      <c r="C114" s="1" t="s">
        <v>123</v>
      </c>
      <c r="D114" s="1">
        <v>1961</v>
      </c>
      <c r="E114" s="1" t="s">
        <v>44</v>
      </c>
      <c r="F114" s="1">
        <v>1000</v>
      </c>
      <c r="G114" s="26">
        <v>1.6386574074074074E-2</v>
      </c>
      <c r="H114" s="15">
        <v>236</v>
      </c>
    </row>
    <row r="115" spans="1:8">
      <c r="A115" s="4">
        <v>54</v>
      </c>
      <c r="B115" s="1" t="s">
        <v>201</v>
      </c>
      <c r="C115" s="1" t="s">
        <v>202</v>
      </c>
      <c r="D115" s="1">
        <v>1980</v>
      </c>
      <c r="E115" s="1" t="s">
        <v>44</v>
      </c>
      <c r="F115" s="1">
        <v>1000</v>
      </c>
      <c r="G115" s="26">
        <v>1.6449074074074074E-2</v>
      </c>
      <c r="H115" s="15">
        <v>233</v>
      </c>
    </row>
    <row r="116" spans="1:8">
      <c r="A116" s="4">
        <v>55</v>
      </c>
      <c r="B116" s="1" t="s">
        <v>203</v>
      </c>
      <c r="C116" s="1" t="s">
        <v>156</v>
      </c>
      <c r="D116" s="1">
        <v>1967</v>
      </c>
      <c r="E116" s="1" t="s">
        <v>46</v>
      </c>
      <c r="F116" s="1">
        <v>1000</v>
      </c>
      <c r="G116" s="26">
        <v>1.7048611111111112E-2</v>
      </c>
      <c r="H116" s="15">
        <v>230</v>
      </c>
    </row>
    <row r="117" spans="1:8">
      <c r="A117" s="4">
        <v>56</v>
      </c>
      <c r="B117" s="1" t="s">
        <v>204</v>
      </c>
      <c r="C117" s="1" t="s">
        <v>126</v>
      </c>
      <c r="D117" s="1">
        <v>1987</v>
      </c>
      <c r="E117" s="1" t="s">
        <v>44</v>
      </c>
      <c r="F117" s="1">
        <v>1000</v>
      </c>
      <c r="G117" s="26">
        <v>1.720023148148148E-2</v>
      </c>
      <c r="H117" s="15">
        <v>227</v>
      </c>
    </row>
    <row r="118" spans="1:8">
      <c r="A118" s="4">
        <v>57</v>
      </c>
      <c r="B118" s="1" t="s">
        <v>205</v>
      </c>
      <c r="C118" s="1" t="s">
        <v>206</v>
      </c>
      <c r="D118" s="1">
        <v>1967</v>
      </c>
      <c r="E118" s="1" t="s">
        <v>46</v>
      </c>
      <c r="F118" s="1">
        <v>1000</v>
      </c>
      <c r="G118" s="26">
        <v>1.7486111111111112E-2</v>
      </c>
      <c r="H118" s="15">
        <v>224</v>
      </c>
    </row>
    <row r="119" spans="1:8">
      <c r="A119" s="4">
        <v>58</v>
      </c>
      <c r="B119" s="1" t="s">
        <v>207</v>
      </c>
      <c r="C119" s="1" t="s">
        <v>123</v>
      </c>
      <c r="D119" s="1">
        <v>1965</v>
      </c>
      <c r="E119" s="1" t="s">
        <v>46</v>
      </c>
      <c r="F119" s="1">
        <v>1000</v>
      </c>
      <c r="G119" s="26">
        <v>1.7534722222222222E-2</v>
      </c>
      <c r="H119" s="15">
        <v>221</v>
      </c>
    </row>
    <row r="120" spans="1:8">
      <c r="A120" s="4">
        <v>59</v>
      </c>
      <c r="B120" s="1" t="s">
        <v>208</v>
      </c>
      <c r="C120" s="1" t="s">
        <v>119</v>
      </c>
      <c r="D120" s="1">
        <v>1971</v>
      </c>
      <c r="E120" s="1" t="s">
        <v>46</v>
      </c>
      <c r="F120" s="1">
        <v>1000</v>
      </c>
      <c r="G120" s="26">
        <v>1.8371527777777778E-2</v>
      </c>
      <c r="H120" s="15">
        <v>218</v>
      </c>
    </row>
    <row r="121" spans="1:8">
      <c r="A121" s="4"/>
      <c r="B121" s="1" t="s">
        <v>209</v>
      </c>
      <c r="C121" s="1" t="s">
        <v>132</v>
      </c>
      <c r="D121" s="1">
        <v>1971</v>
      </c>
      <c r="E121" s="1" t="s">
        <v>90</v>
      </c>
      <c r="F121" s="1">
        <v>1000</v>
      </c>
      <c r="G121" s="26" t="s">
        <v>210</v>
      </c>
      <c r="H121" s="15"/>
    </row>
    <row r="122" spans="1:8">
      <c r="B122" s="24" t="s">
        <v>211</v>
      </c>
      <c r="C122" s="31" t="s">
        <v>212</v>
      </c>
      <c r="G122" s="26"/>
      <c r="H122" s="15"/>
    </row>
    <row r="123" spans="1:8">
      <c r="A123" s="4"/>
      <c r="B123" s="1"/>
      <c r="C123" s="1"/>
      <c r="G123" s="26"/>
      <c r="H123" s="15"/>
    </row>
    <row r="124" spans="1:8">
      <c r="A124" s="4"/>
      <c r="B124" s="14" t="s">
        <v>213</v>
      </c>
      <c r="C124" s="15"/>
      <c r="D124" s="4"/>
      <c r="E124" s="4"/>
      <c r="F124" s="4"/>
      <c r="G124" s="4"/>
      <c r="H124" s="24" t="s">
        <v>105</v>
      </c>
    </row>
    <row r="125" spans="1:8" ht="13.5" thickBot="1">
      <c r="A125" s="16" t="s">
        <v>106</v>
      </c>
      <c r="B125" s="25" t="s">
        <v>107</v>
      </c>
      <c r="C125" s="25" t="s">
        <v>108</v>
      </c>
      <c r="D125" s="16" t="s">
        <v>109</v>
      </c>
      <c r="E125" s="16" t="s">
        <v>41</v>
      </c>
      <c r="F125" s="16" t="s">
        <v>110</v>
      </c>
      <c r="G125" s="16" t="s">
        <v>111</v>
      </c>
      <c r="H125" s="16" t="s">
        <v>112</v>
      </c>
    </row>
    <row r="126" spans="1:8">
      <c r="A126" s="4">
        <v>1</v>
      </c>
      <c r="B126" s="1" t="s">
        <v>214</v>
      </c>
      <c r="C126" s="1" t="s">
        <v>215</v>
      </c>
      <c r="D126" s="1">
        <v>1975</v>
      </c>
      <c r="E126" s="1" t="s">
        <v>46</v>
      </c>
      <c r="F126" s="1">
        <v>1000</v>
      </c>
      <c r="G126" s="26">
        <v>9.8668981481481489E-3</v>
      </c>
      <c r="H126" s="15">
        <v>410</v>
      </c>
    </row>
    <row r="127" spans="1:8">
      <c r="A127" s="4">
        <v>2</v>
      </c>
      <c r="B127" s="1" t="s">
        <v>216</v>
      </c>
      <c r="C127" s="1" t="s">
        <v>217</v>
      </c>
      <c r="D127" s="1">
        <v>2003</v>
      </c>
      <c r="E127" s="1" t="s">
        <v>58</v>
      </c>
      <c r="F127" s="1">
        <v>1000</v>
      </c>
      <c r="G127" s="26">
        <v>1.0060185185185186E-2</v>
      </c>
      <c r="H127" s="15">
        <v>400</v>
      </c>
    </row>
    <row r="128" spans="1:8">
      <c r="A128" s="4">
        <v>3</v>
      </c>
      <c r="B128" s="1" t="s">
        <v>218</v>
      </c>
      <c r="C128" s="1" t="s">
        <v>219</v>
      </c>
      <c r="D128" s="1">
        <v>1976</v>
      </c>
      <c r="E128" s="1" t="s">
        <v>84</v>
      </c>
      <c r="F128" s="1">
        <v>1000</v>
      </c>
      <c r="G128" s="26">
        <v>1.0670138888888889E-2</v>
      </c>
      <c r="H128" s="15">
        <v>392</v>
      </c>
    </row>
    <row r="129" spans="1:8">
      <c r="A129" s="4">
        <v>4</v>
      </c>
      <c r="B129" s="1" t="s">
        <v>220</v>
      </c>
      <c r="C129" s="1" t="s">
        <v>221</v>
      </c>
      <c r="D129" s="1">
        <v>2005</v>
      </c>
      <c r="E129" s="1" t="s">
        <v>44</v>
      </c>
      <c r="F129" s="1">
        <v>1000</v>
      </c>
      <c r="G129" s="26">
        <v>1.0927083333333334E-2</v>
      </c>
      <c r="H129" s="15">
        <v>386</v>
      </c>
    </row>
    <row r="130" spans="1:8">
      <c r="A130" s="4">
        <v>5</v>
      </c>
      <c r="B130" s="1" t="s">
        <v>222</v>
      </c>
      <c r="C130" s="1" t="s">
        <v>223</v>
      </c>
      <c r="D130" s="1">
        <v>2004</v>
      </c>
      <c r="E130" s="1" t="s">
        <v>44</v>
      </c>
      <c r="F130" s="1">
        <v>1000</v>
      </c>
      <c r="G130" s="26">
        <v>1.1215277777777777E-2</v>
      </c>
      <c r="H130" s="15">
        <v>381</v>
      </c>
    </row>
    <row r="131" spans="1:8">
      <c r="A131" s="4">
        <v>6</v>
      </c>
      <c r="B131" s="1" t="s">
        <v>224</v>
      </c>
      <c r="C131" s="1" t="s">
        <v>225</v>
      </c>
      <c r="D131" s="1">
        <v>1991</v>
      </c>
      <c r="E131" s="1" t="s">
        <v>44</v>
      </c>
      <c r="F131" s="1">
        <v>1000</v>
      </c>
      <c r="G131" s="26">
        <v>1.1866898148148147E-2</v>
      </c>
      <c r="H131" s="15">
        <v>377</v>
      </c>
    </row>
    <row r="132" spans="1:8">
      <c r="A132" s="4">
        <v>7</v>
      </c>
      <c r="B132" s="1" t="s">
        <v>226</v>
      </c>
      <c r="C132" s="1" t="s">
        <v>227</v>
      </c>
      <c r="D132" s="1">
        <v>2005</v>
      </c>
      <c r="E132" s="1" t="s">
        <v>44</v>
      </c>
      <c r="F132" s="1">
        <v>1000</v>
      </c>
      <c r="G132" s="26">
        <v>1.2452546296296297E-2</v>
      </c>
      <c r="H132" s="15">
        <v>374</v>
      </c>
    </row>
    <row r="133" spans="1:8">
      <c r="A133" s="4">
        <v>8</v>
      </c>
      <c r="B133" s="1" t="s">
        <v>228</v>
      </c>
      <c r="C133" s="1" t="s">
        <v>229</v>
      </c>
      <c r="D133" s="1">
        <v>1974</v>
      </c>
      <c r="E133" s="1" t="s">
        <v>62</v>
      </c>
      <c r="F133" s="1">
        <v>1000</v>
      </c>
      <c r="G133" s="26">
        <v>1.2604166666666666E-2</v>
      </c>
      <c r="H133" s="15">
        <v>371</v>
      </c>
    </row>
    <row r="134" spans="1:8">
      <c r="A134" s="4">
        <v>9</v>
      </c>
      <c r="B134" s="1" t="s">
        <v>230</v>
      </c>
      <c r="C134" s="1" t="s">
        <v>231</v>
      </c>
      <c r="D134" s="1">
        <v>1983</v>
      </c>
      <c r="E134" s="1" t="s">
        <v>44</v>
      </c>
      <c r="F134" s="1">
        <v>1000</v>
      </c>
      <c r="G134" s="26">
        <v>1.276736111111111E-2</v>
      </c>
      <c r="H134" s="15">
        <v>368</v>
      </c>
    </row>
    <row r="135" spans="1:8">
      <c r="A135" s="4">
        <v>10</v>
      </c>
      <c r="B135" s="1" t="s">
        <v>232</v>
      </c>
      <c r="C135" s="1" t="s">
        <v>233</v>
      </c>
      <c r="D135" s="1">
        <v>1971</v>
      </c>
      <c r="E135" s="1" t="s">
        <v>46</v>
      </c>
      <c r="F135" s="1">
        <v>1000</v>
      </c>
      <c r="G135" s="26">
        <v>1.3394675925925926E-2</v>
      </c>
      <c r="H135" s="15">
        <v>365</v>
      </c>
    </row>
    <row r="136" spans="1:8">
      <c r="A136" s="4">
        <v>11</v>
      </c>
      <c r="B136" s="1" t="s">
        <v>234</v>
      </c>
      <c r="C136" s="1" t="s">
        <v>235</v>
      </c>
      <c r="D136" s="1">
        <v>1987</v>
      </c>
      <c r="E136" s="1" t="s">
        <v>96</v>
      </c>
      <c r="F136" s="1">
        <v>1000</v>
      </c>
      <c r="G136" s="26">
        <v>1.3717592592592594E-2</v>
      </c>
      <c r="H136" s="15">
        <v>362</v>
      </c>
    </row>
    <row r="137" spans="1:8">
      <c r="A137" s="4">
        <v>12</v>
      </c>
      <c r="B137" s="1" t="s">
        <v>236</v>
      </c>
      <c r="C137" s="1" t="s">
        <v>237</v>
      </c>
      <c r="D137" s="1">
        <v>1967</v>
      </c>
      <c r="E137" s="1" t="s">
        <v>44</v>
      </c>
      <c r="F137" s="1">
        <v>1000</v>
      </c>
      <c r="G137" s="26">
        <v>1.376273148148148E-2</v>
      </c>
      <c r="H137" s="15">
        <v>359</v>
      </c>
    </row>
    <row r="138" spans="1:8">
      <c r="A138" s="4">
        <v>13</v>
      </c>
      <c r="B138" s="1" t="s">
        <v>238</v>
      </c>
      <c r="C138" s="1" t="s">
        <v>239</v>
      </c>
      <c r="D138" s="1">
        <v>1975</v>
      </c>
      <c r="E138" s="1" t="s">
        <v>44</v>
      </c>
      <c r="F138" s="1">
        <v>1000</v>
      </c>
      <c r="G138" s="26">
        <v>1.5069444444444444E-2</v>
      </c>
      <c r="H138" s="15">
        <v>356</v>
      </c>
    </row>
    <row r="139" spans="1:8">
      <c r="A139" s="4">
        <v>14</v>
      </c>
      <c r="B139" s="1" t="s">
        <v>240</v>
      </c>
      <c r="C139" s="1" t="s">
        <v>241</v>
      </c>
      <c r="D139" s="1">
        <v>1980</v>
      </c>
      <c r="E139" s="1" t="s">
        <v>46</v>
      </c>
      <c r="F139" s="1">
        <v>1000</v>
      </c>
      <c r="G139" s="26">
        <v>1.5344907407407406E-2</v>
      </c>
      <c r="H139" s="15">
        <v>353</v>
      </c>
    </row>
    <row r="140" spans="1:8">
      <c r="A140" s="4">
        <v>15</v>
      </c>
      <c r="B140" s="1" t="s">
        <v>242</v>
      </c>
      <c r="C140" s="1" t="s">
        <v>243</v>
      </c>
      <c r="D140" s="1">
        <v>1969</v>
      </c>
      <c r="E140" s="1" t="s">
        <v>48</v>
      </c>
      <c r="F140" s="1">
        <v>1000</v>
      </c>
      <c r="G140" s="26">
        <v>1.5358796296296296E-2</v>
      </c>
      <c r="H140" s="15">
        <v>350</v>
      </c>
    </row>
    <row r="141" spans="1:8">
      <c r="A141" s="4">
        <v>16</v>
      </c>
      <c r="B141" s="1" t="s">
        <v>244</v>
      </c>
      <c r="C141" s="1" t="s">
        <v>245</v>
      </c>
      <c r="D141" s="1">
        <v>1966</v>
      </c>
      <c r="E141" s="1" t="s">
        <v>44</v>
      </c>
      <c r="F141" s="1">
        <v>1000</v>
      </c>
      <c r="G141" s="26">
        <v>1.5408564814814814E-2</v>
      </c>
      <c r="H141" s="15">
        <v>347</v>
      </c>
    </row>
    <row r="142" spans="1:8">
      <c r="A142" s="4">
        <v>17</v>
      </c>
      <c r="B142" s="1" t="s">
        <v>246</v>
      </c>
      <c r="C142" s="1" t="s">
        <v>247</v>
      </c>
      <c r="D142" s="1">
        <v>1987</v>
      </c>
      <c r="E142" s="1" t="s">
        <v>46</v>
      </c>
      <c r="F142" s="1">
        <v>1000</v>
      </c>
      <c r="G142" s="26">
        <v>1.5461805555555557E-2</v>
      </c>
      <c r="H142" s="15">
        <v>344</v>
      </c>
    </row>
    <row r="143" spans="1:8">
      <c r="A143" s="4">
        <v>18</v>
      </c>
      <c r="B143" s="1" t="s">
        <v>248</v>
      </c>
      <c r="C143" s="1" t="s">
        <v>249</v>
      </c>
      <c r="D143" s="1">
        <v>1980</v>
      </c>
      <c r="E143" s="1" t="s">
        <v>46</v>
      </c>
      <c r="F143" s="1">
        <v>1000</v>
      </c>
      <c r="G143" s="26">
        <v>1.5780092592592592E-2</v>
      </c>
      <c r="H143" s="15">
        <v>341</v>
      </c>
    </row>
    <row r="144" spans="1:8">
      <c r="A144" s="4">
        <v>19</v>
      </c>
      <c r="B144" s="1" t="s">
        <v>250</v>
      </c>
      <c r="C144" s="1" t="s">
        <v>251</v>
      </c>
      <c r="D144" s="1">
        <v>1979</v>
      </c>
      <c r="E144" s="1" t="s">
        <v>48</v>
      </c>
      <c r="F144" s="1">
        <v>1000</v>
      </c>
      <c r="G144" s="26">
        <v>1.5839120370370371E-2</v>
      </c>
      <c r="H144" s="15">
        <v>338</v>
      </c>
    </row>
    <row r="145" spans="1:8">
      <c r="A145" s="4">
        <v>20</v>
      </c>
      <c r="B145" s="1" t="s">
        <v>252</v>
      </c>
      <c r="C145" s="1" t="s">
        <v>217</v>
      </c>
      <c r="D145" s="1">
        <v>1985</v>
      </c>
      <c r="E145" s="1" t="s">
        <v>44</v>
      </c>
      <c r="F145" s="1">
        <v>1000</v>
      </c>
      <c r="G145" s="26">
        <v>1.5907407407407408E-2</v>
      </c>
      <c r="H145" s="15">
        <v>335</v>
      </c>
    </row>
    <row r="146" spans="1:8">
      <c r="A146" s="4">
        <v>21</v>
      </c>
      <c r="B146" s="1" t="s">
        <v>253</v>
      </c>
      <c r="C146" s="1" t="s">
        <v>254</v>
      </c>
      <c r="D146" s="1">
        <v>1973</v>
      </c>
      <c r="E146" s="1" t="s">
        <v>52</v>
      </c>
      <c r="F146" s="1">
        <v>1000</v>
      </c>
      <c r="G146" s="26">
        <v>1.6423611111111111E-2</v>
      </c>
      <c r="H146" s="15">
        <v>332</v>
      </c>
    </row>
    <row r="147" spans="1:8">
      <c r="A147" s="4">
        <v>22</v>
      </c>
      <c r="B147" s="1" t="s">
        <v>255</v>
      </c>
      <c r="C147" s="1" t="s">
        <v>256</v>
      </c>
      <c r="D147" s="1">
        <v>1980</v>
      </c>
      <c r="E147" s="1" t="s">
        <v>48</v>
      </c>
      <c r="F147" s="1">
        <v>1000</v>
      </c>
      <c r="G147" s="26">
        <v>1.6489583333333335E-2</v>
      </c>
      <c r="H147" s="15">
        <v>329</v>
      </c>
    </row>
    <row r="148" spans="1:8">
      <c r="A148" s="4">
        <v>23</v>
      </c>
      <c r="B148" s="1" t="s">
        <v>257</v>
      </c>
      <c r="C148" s="1" t="s">
        <v>258</v>
      </c>
      <c r="D148" s="1">
        <v>1959</v>
      </c>
      <c r="E148" s="1" t="s">
        <v>44</v>
      </c>
      <c r="F148" s="1">
        <v>1000</v>
      </c>
      <c r="G148" s="26">
        <v>1.653935185185185E-2</v>
      </c>
      <c r="H148" s="15">
        <v>326</v>
      </c>
    </row>
    <row r="149" spans="1:8">
      <c r="A149" s="4">
        <v>24</v>
      </c>
      <c r="B149" s="1" t="s">
        <v>259</v>
      </c>
      <c r="C149" s="1" t="s">
        <v>260</v>
      </c>
      <c r="D149" s="1">
        <v>1979</v>
      </c>
      <c r="E149" s="1" t="s">
        <v>46</v>
      </c>
      <c r="F149" s="1">
        <v>1000</v>
      </c>
      <c r="G149" s="26">
        <v>1.6667824074074074E-2</v>
      </c>
      <c r="H149" s="15">
        <v>323</v>
      </c>
    </row>
    <row r="150" spans="1:8">
      <c r="A150" s="4">
        <v>25</v>
      </c>
      <c r="B150" s="1" t="s">
        <v>261</v>
      </c>
      <c r="C150" s="1" t="s">
        <v>262</v>
      </c>
      <c r="D150" s="1">
        <v>1958</v>
      </c>
      <c r="E150" s="1" t="s">
        <v>44</v>
      </c>
      <c r="F150" s="1">
        <v>1000</v>
      </c>
      <c r="G150" s="26">
        <v>1.7071759259259259E-2</v>
      </c>
      <c r="H150" s="15">
        <v>320</v>
      </c>
    </row>
    <row r="151" spans="1:8">
      <c r="A151" s="4">
        <v>26</v>
      </c>
      <c r="B151" s="1" t="s">
        <v>263</v>
      </c>
      <c r="C151" s="1" t="s">
        <v>264</v>
      </c>
      <c r="D151" s="1">
        <v>1988</v>
      </c>
      <c r="E151" s="1" t="s">
        <v>48</v>
      </c>
      <c r="F151" s="1">
        <v>1000</v>
      </c>
      <c r="G151" s="26">
        <v>1.7653935185185186E-2</v>
      </c>
      <c r="H151" s="15">
        <v>317</v>
      </c>
    </row>
    <row r="152" spans="1:8">
      <c r="A152" s="4">
        <v>27</v>
      </c>
      <c r="B152" s="1" t="s">
        <v>265</v>
      </c>
      <c r="C152" s="1" t="s">
        <v>266</v>
      </c>
      <c r="D152" s="1">
        <v>1964</v>
      </c>
      <c r="E152" s="1" t="s">
        <v>44</v>
      </c>
      <c r="F152" s="1">
        <v>1000</v>
      </c>
      <c r="G152" s="26">
        <v>1.766898148148148E-2</v>
      </c>
      <c r="H152" s="15">
        <v>314</v>
      </c>
    </row>
    <row r="153" spans="1:8">
      <c r="A153" s="4">
        <v>28</v>
      </c>
      <c r="B153" s="1" t="s">
        <v>267</v>
      </c>
      <c r="C153" s="1" t="s">
        <v>268</v>
      </c>
      <c r="D153" s="1">
        <v>1970</v>
      </c>
      <c r="E153" s="1" t="s">
        <v>54</v>
      </c>
      <c r="F153" s="1">
        <v>1000</v>
      </c>
      <c r="G153" s="26">
        <v>1.7795138888888888E-2</v>
      </c>
      <c r="H153" s="15">
        <v>311</v>
      </c>
    </row>
    <row r="154" spans="1:8">
      <c r="A154" s="4">
        <v>29</v>
      </c>
      <c r="B154" s="1" t="s">
        <v>269</v>
      </c>
      <c r="C154" s="1" t="s">
        <v>266</v>
      </c>
      <c r="D154" s="1">
        <v>1974</v>
      </c>
      <c r="E154" s="1" t="s">
        <v>60</v>
      </c>
      <c r="F154" s="1">
        <v>1000</v>
      </c>
      <c r="G154" s="26">
        <v>1.8126157407407407E-2</v>
      </c>
      <c r="H154" s="15">
        <v>308</v>
      </c>
    </row>
    <row r="155" spans="1:8">
      <c r="A155" s="4">
        <v>30</v>
      </c>
      <c r="B155" s="1" t="s">
        <v>270</v>
      </c>
      <c r="C155" s="1" t="s">
        <v>262</v>
      </c>
      <c r="D155" s="1">
        <v>1963</v>
      </c>
      <c r="E155" s="1" t="s">
        <v>48</v>
      </c>
      <c r="F155" s="1">
        <v>1000</v>
      </c>
      <c r="G155" s="26">
        <v>1.8197916666666668E-2</v>
      </c>
      <c r="H155" s="15">
        <v>305</v>
      </c>
    </row>
    <row r="156" spans="1:8">
      <c r="A156" s="4">
        <v>31</v>
      </c>
      <c r="B156" s="1" t="s">
        <v>271</v>
      </c>
      <c r="C156" s="1" t="s">
        <v>272</v>
      </c>
      <c r="D156" s="1">
        <v>1988</v>
      </c>
      <c r="E156" s="1" t="s">
        <v>56</v>
      </c>
      <c r="F156" s="1">
        <v>1000</v>
      </c>
      <c r="G156" s="26">
        <v>1.8568287037037036E-2</v>
      </c>
      <c r="H156" s="15">
        <v>302</v>
      </c>
    </row>
    <row r="157" spans="1:8">
      <c r="A157" s="4">
        <v>32</v>
      </c>
      <c r="B157" s="15" t="s">
        <v>273</v>
      </c>
      <c r="C157" s="15" t="s">
        <v>274</v>
      </c>
      <c r="D157" s="4">
        <v>1956</v>
      </c>
      <c r="E157" s="4" t="s">
        <v>54</v>
      </c>
      <c r="F157" s="1">
        <v>1000</v>
      </c>
      <c r="G157" s="26">
        <v>1.8938657407407408E-2</v>
      </c>
      <c r="H157" s="15">
        <v>299</v>
      </c>
    </row>
    <row r="158" spans="1:8">
      <c r="A158" s="4">
        <v>33</v>
      </c>
      <c r="B158" s="15" t="s">
        <v>275</v>
      </c>
      <c r="C158" s="15" t="s">
        <v>233</v>
      </c>
      <c r="D158" s="4">
        <v>1956</v>
      </c>
      <c r="E158" s="4" t="s">
        <v>60</v>
      </c>
      <c r="F158" s="1">
        <v>1000</v>
      </c>
      <c r="G158" s="26">
        <v>1.9321759259259261E-2</v>
      </c>
      <c r="H158" s="15">
        <v>296</v>
      </c>
    </row>
    <row r="159" spans="1:8">
      <c r="A159" s="4"/>
      <c r="B159" s="15"/>
      <c r="C159" s="15"/>
      <c r="D159" s="4"/>
      <c r="E159" s="4"/>
      <c r="G159" s="26"/>
      <c r="H159" s="15"/>
    </row>
    <row r="160" spans="1:8">
      <c r="A160" s="4"/>
      <c r="B160" s="15"/>
      <c r="C160" s="15"/>
      <c r="D160" s="4"/>
      <c r="E160" s="4"/>
      <c r="G160" s="26"/>
      <c r="H160" s="15"/>
    </row>
    <row r="161" spans="1:8">
      <c r="A161" s="4"/>
      <c r="B161" s="14" t="s">
        <v>276</v>
      </c>
      <c r="C161" s="15"/>
      <c r="D161" s="4"/>
      <c r="E161" s="4"/>
      <c r="F161" s="4"/>
      <c r="G161" s="4"/>
      <c r="H161" s="24" t="s">
        <v>277</v>
      </c>
    </row>
    <row r="162" spans="1:8" ht="13.5" thickBot="1">
      <c r="A162" s="16" t="s">
        <v>106</v>
      </c>
      <c r="B162" s="25" t="s">
        <v>107</v>
      </c>
      <c r="C162" s="25" t="s">
        <v>108</v>
      </c>
      <c r="D162" s="16" t="s">
        <v>109</v>
      </c>
      <c r="E162" s="16" t="s">
        <v>41</v>
      </c>
      <c r="F162" s="16" t="s">
        <v>110</v>
      </c>
      <c r="G162" s="16" t="s">
        <v>111</v>
      </c>
      <c r="H162" s="16" t="s">
        <v>112</v>
      </c>
    </row>
    <row r="163" spans="1:8">
      <c r="A163" s="4">
        <v>1</v>
      </c>
      <c r="B163" s="1" t="s">
        <v>278</v>
      </c>
      <c r="C163" s="1" t="s">
        <v>160</v>
      </c>
      <c r="D163" s="1">
        <v>2003</v>
      </c>
      <c r="E163" s="1" t="s">
        <v>68</v>
      </c>
      <c r="F163" s="1">
        <v>750</v>
      </c>
      <c r="G163" s="26">
        <v>8.2893518518518516E-3</v>
      </c>
      <c r="H163" s="15">
        <v>270</v>
      </c>
    </row>
    <row r="164" spans="1:8">
      <c r="A164" s="4">
        <v>2</v>
      </c>
      <c r="B164" s="27" t="s">
        <v>279</v>
      </c>
      <c r="C164" s="27" t="s">
        <v>121</v>
      </c>
      <c r="D164" s="27">
        <v>1976</v>
      </c>
      <c r="E164" s="27" t="s">
        <v>70</v>
      </c>
      <c r="F164" s="27">
        <v>750</v>
      </c>
      <c r="G164" s="28">
        <v>8.4675925925925925E-3</v>
      </c>
      <c r="H164" s="15">
        <v>268</v>
      </c>
    </row>
    <row r="165" spans="1:8">
      <c r="A165" s="4">
        <v>3</v>
      </c>
      <c r="B165" s="1" t="s">
        <v>280</v>
      </c>
      <c r="C165" s="1" t="s">
        <v>119</v>
      </c>
      <c r="D165" s="1">
        <v>2008</v>
      </c>
      <c r="E165" s="1" t="s">
        <v>44</v>
      </c>
      <c r="F165" s="1">
        <v>750</v>
      </c>
      <c r="G165" s="26">
        <v>8.5717592592592599E-3</v>
      </c>
      <c r="H165" s="15">
        <v>266</v>
      </c>
    </row>
    <row r="166" spans="1:8">
      <c r="A166" s="4">
        <v>4</v>
      </c>
      <c r="B166" s="1" t="s">
        <v>281</v>
      </c>
      <c r="C166" s="1" t="s">
        <v>282</v>
      </c>
      <c r="D166" s="1">
        <v>1955</v>
      </c>
      <c r="E166" s="1" t="s">
        <v>44</v>
      </c>
      <c r="F166" s="1">
        <v>750</v>
      </c>
      <c r="G166" s="26">
        <v>1.3368055555555555E-2</v>
      </c>
      <c r="H166" s="15">
        <v>264</v>
      </c>
    </row>
    <row r="167" spans="1:8">
      <c r="A167" s="4">
        <v>5</v>
      </c>
      <c r="B167" s="1" t="s">
        <v>283</v>
      </c>
      <c r="C167" s="1" t="s">
        <v>284</v>
      </c>
      <c r="D167" s="1">
        <v>1982</v>
      </c>
      <c r="E167" s="1" t="s">
        <v>76</v>
      </c>
      <c r="F167" s="1">
        <v>750</v>
      </c>
      <c r="G167" s="26">
        <v>1.3523148148148149E-2</v>
      </c>
      <c r="H167" s="15">
        <v>262</v>
      </c>
    </row>
    <row r="168" spans="1:8">
      <c r="A168" s="4">
        <v>6</v>
      </c>
      <c r="B168" s="1" t="s">
        <v>285</v>
      </c>
      <c r="C168" s="1" t="s">
        <v>121</v>
      </c>
      <c r="D168" s="1">
        <v>1974</v>
      </c>
      <c r="E168" s="1" t="s">
        <v>48</v>
      </c>
      <c r="F168" s="1">
        <v>750</v>
      </c>
      <c r="G168" s="26">
        <v>1.3812500000000002E-2</v>
      </c>
      <c r="H168" s="15">
        <v>260</v>
      </c>
    </row>
    <row r="169" spans="1:8">
      <c r="A169" s="4">
        <v>7</v>
      </c>
      <c r="B169" s="1" t="s">
        <v>286</v>
      </c>
      <c r="C169" s="1" t="s">
        <v>123</v>
      </c>
      <c r="D169" s="1">
        <v>1986</v>
      </c>
      <c r="E169" s="1" t="s">
        <v>52</v>
      </c>
      <c r="F169" s="1">
        <v>750</v>
      </c>
      <c r="G169" s="26">
        <v>1.446412037037037E-2</v>
      </c>
      <c r="H169" s="15">
        <v>258</v>
      </c>
    </row>
    <row r="170" spans="1:8">
      <c r="A170" s="4">
        <v>8</v>
      </c>
      <c r="B170" s="1" t="s">
        <v>287</v>
      </c>
      <c r="C170" s="1" t="s">
        <v>119</v>
      </c>
      <c r="D170" s="1">
        <v>1962</v>
      </c>
      <c r="E170" s="1" t="s">
        <v>52</v>
      </c>
      <c r="F170" s="1">
        <v>750</v>
      </c>
      <c r="G170" s="26">
        <v>1.4903935185185185E-2</v>
      </c>
      <c r="H170" s="15">
        <v>256</v>
      </c>
    </row>
    <row r="171" spans="1:8">
      <c r="A171" s="4"/>
      <c r="B171" s="15"/>
      <c r="C171" s="15"/>
      <c r="D171" s="4"/>
      <c r="E171" s="4"/>
      <c r="F171" s="4"/>
      <c r="G171" s="29"/>
      <c r="H171" s="15"/>
    </row>
    <row r="172" spans="1:8">
      <c r="A172" s="4"/>
      <c r="B172" s="15"/>
      <c r="C172" s="15"/>
      <c r="D172" s="4"/>
      <c r="E172" s="4"/>
      <c r="F172" s="4"/>
      <c r="G172" s="29"/>
      <c r="H172" s="15"/>
    </row>
    <row r="173" spans="1:8">
      <c r="A173" s="4"/>
      <c r="B173" s="14" t="s">
        <v>288</v>
      </c>
      <c r="C173" s="15"/>
      <c r="D173" s="4"/>
      <c r="E173" s="4"/>
      <c r="F173" s="4"/>
      <c r="G173" s="4"/>
      <c r="H173" s="24" t="s">
        <v>277</v>
      </c>
    </row>
    <row r="174" spans="1:8" ht="13.5" thickBot="1">
      <c r="A174" s="16" t="s">
        <v>106</v>
      </c>
      <c r="B174" s="25" t="s">
        <v>107</v>
      </c>
      <c r="C174" s="25" t="s">
        <v>108</v>
      </c>
      <c r="D174" s="16" t="s">
        <v>109</v>
      </c>
      <c r="E174" s="16" t="s">
        <v>41</v>
      </c>
      <c r="F174" s="16" t="s">
        <v>110</v>
      </c>
      <c r="G174" s="16" t="s">
        <v>111</v>
      </c>
      <c r="H174" s="16" t="s">
        <v>112</v>
      </c>
    </row>
    <row r="175" spans="1:8">
      <c r="A175" s="4">
        <v>1</v>
      </c>
      <c r="B175" s="1" t="s">
        <v>289</v>
      </c>
      <c r="C175" s="1" t="s">
        <v>290</v>
      </c>
      <c r="D175" s="1">
        <v>2008</v>
      </c>
      <c r="E175" s="1" t="s">
        <v>62</v>
      </c>
      <c r="F175" s="1">
        <v>750</v>
      </c>
      <c r="G175" s="26">
        <v>7.743055555555556E-3</v>
      </c>
      <c r="H175" s="15">
        <v>270</v>
      </c>
    </row>
    <row r="176" spans="1:8">
      <c r="A176" s="4">
        <v>2</v>
      </c>
      <c r="B176" s="1" t="s">
        <v>291</v>
      </c>
      <c r="C176" s="1" t="s">
        <v>233</v>
      </c>
      <c r="D176" s="1">
        <v>1972</v>
      </c>
      <c r="E176" s="1" t="s">
        <v>66</v>
      </c>
      <c r="F176" s="1">
        <v>750</v>
      </c>
      <c r="G176" s="26">
        <v>9.1087962962962971E-3</v>
      </c>
      <c r="H176" s="15">
        <v>268</v>
      </c>
    </row>
    <row r="177" spans="1:8">
      <c r="A177" s="4">
        <v>3</v>
      </c>
      <c r="B177" s="1" t="s">
        <v>292</v>
      </c>
      <c r="C177" s="1" t="s">
        <v>231</v>
      </c>
      <c r="D177" s="1">
        <v>2004</v>
      </c>
      <c r="E177" s="1" t="s">
        <v>58</v>
      </c>
      <c r="F177" s="1">
        <v>750</v>
      </c>
      <c r="G177" s="26">
        <v>9.2071759259259259E-3</v>
      </c>
      <c r="H177" s="15">
        <v>266</v>
      </c>
    </row>
    <row r="178" spans="1:8">
      <c r="A178" s="4">
        <v>4</v>
      </c>
      <c r="B178" s="27" t="s">
        <v>293</v>
      </c>
      <c r="C178" s="27" t="s">
        <v>233</v>
      </c>
      <c r="D178" s="27">
        <v>1977</v>
      </c>
      <c r="E178" s="27" t="s">
        <v>68</v>
      </c>
      <c r="F178" s="27">
        <v>750</v>
      </c>
      <c r="G178" s="28">
        <v>9.2337962962962955E-3</v>
      </c>
      <c r="H178" s="15">
        <v>264</v>
      </c>
    </row>
    <row r="179" spans="1:8">
      <c r="A179" s="4">
        <v>5</v>
      </c>
      <c r="B179" s="1" t="s">
        <v>294</v>
      </c>
      <c r="C179" s="1" t="s">
        <v>295</v>
      </c>
      <c r="D179" s="1">
        <v>1969</v>
      </c>
      <c r="E179" s="1" t="s">
        <v>54</v>
      </c>
      <c r="F179" s="1">
        <v>750</v>
      </c>
      <c r="G179" s="26">
        <v>1.3049768518518518E-2</v>
      </c>
      <c r="H179" s="15">
        <v>262</v>
      </c>
    </row>
    <row r="180" spans="1:8">
      <c r="A180" s="4">
        <v>6</v>
      </c>
      <c r="B180" s="1" t="s">
        <v>296</v>
      </c>
      <c r="C180" s="1" t="s">
        <v>297</v>
      </c>
      <c r="D180" s="1">
        <v>1978</v>
      </c>
      <c r="E180" s="1" t="s">
        <v>86</v>
      </c>
      <c r="F180" s="1">
        <v>750</v>
      </c>
      <c r="G180" s="26">
        <v>1.3119212962962963E-2</v>
      </c>
      <c r="H180" s="15">
        <v>260</v>
      </c>
    </row>
    <row r="181" spans="1:8">
      <c r="A181" s="4">
        <v>7</v>
      </c>
      <c r="B181" s="1" t="s">
        <v>298</v>
      </c>
      <c r="C181" s="1" t="s">
        <v>299</v>
      </c>
      <c r="D181" s="1">
        <v>1973</v>
      </c>
      <c r="E181" s="1" t="s">
        <v>70</v>
      </c>
      <c r="F181" s="1">
        <v>750</v>
      </c>
      <c r="G181" s="26">
        <v>1.3342592592592592E-2</v>
      </c>
      <c r="H181" s="15">
        <v>258</v>
      </c>
    </row>
    <row r="182" spans="1:8">
      <c r="A182" s="4">
        <v>8</v>
      </c>
      <c r="B182" s="1" t="s">
        <v>300</v>
      </c>
      <c r="C182" s="1" t="s">
        <v>301</v>
      </c>
      <c r="D182" s="1">
        <v>1964</v>
      </c>
      <c r="E182" s="1" t="s">
        <v>54</v>
      </c>
      <c r="F182" s="1">
        <v>750</v>
      </c>
      <c r="G182" s="26">
        <v>1.377662037037037E-2</v>
      </c>
      <c r="H182" s="15">
        <v>256</v>
      </c>
    </row>
    <row r="183" spans="1:8">
      <c r="A183" s="4">
        <v>9</v>
      </c>
      <c r="B183" s="1" t="s">
        <v>302</v>
      </c>
      <c r="C183" s="1" t="s">
        <v>303</v>
      </c>
      <c r="D183" s="1">
        <v>1975</v>
      </c>
      <c r="E183" s="1" t="s">
        <v>50</v>
      </c>
      <c r="F183" s="1">
        <v>750</v>
      </c>
      <c r="G183" s="26">
        <v>1.4662037037037036E-2</v>
      </c>
      <c r="H183" s="15">
        <v>254</v>
      </c>
    </row>
    <row r="184" spans="1:8">
      <c r="A184" s="4">
        <v>10</v>
      </c>
      <c r="B184" s="1" t="s">
        <v>304</v>
      </c>
      <c r="C184" s="1" t="s">
        <v>227</v>
      </c>
      <c r="D184" s="1">
        <v>1954</v>
      </c>
      <c r="E184" s="1" t="s">
        <v>46</v>
      </c>
      <c r="F184" s="1">
        <v>750</v>
      </c>
      <c r="G184" s="26">
        <v>1.5534722222222222E-2</v>
      </c>
      <c r="H184" s="15">
        <v>252</v>
      </c>
    </row>
    <row r="185" spans="1:8">
      <c r="A185" s="4">
        <v>11</v>
      </c>
      <c r="B185" s="1" t="s">
        <v>305</v>
      </c>
      <c r="C185" s="1" t="s">
        <v>306</v>
      </c>
      <c r="D185" s="1">
        <v>1947</v>
      </c>
      <c r="E185" s="1" t="s">
        <v>44</v>
      </c>
      <c r="F185" s="1">
        <v>750</v>
      </c>
      <c r="G185" s="26">
        <v>1.728240740740741E-2</v>
      </c>
      <c r="H185" s="15">
        <v>250</v>
      </c>
    </row>
    <row r="186" spans="1:8">
      <c r="A186" s="4"/>
      <c r="B186" s="15"/>
      <c r="C186" s="15"/>
      <c r="D186" s="4"/>
      <c r="E186" s="4"/>
      <c r="F186" s="4"/>
      <c r="G186" s="29"/>
      <c r="H186" s="15"/>
    </row>
    <row r="187" spans="1:8">
      <c r="A187" s="4"/>
      <c r="B187" s="14" t="s">
        <v>307</v>
      </c>
      <c r="C187" s="15"/>
      <c r="D187" s="4"/>
      <c r="E187" s="4"/>
      <c r="F187" s="4"/>
      <c r="G187" s="4"/>
      <c r="H187" s="24" t="s">
        <v>308</v>
      </c>
    </row>
    <row r="188" spans="1:8" ht="13.5" thickBot="1">
      <c r="A188" s="16" t="s">
        <v>106</v>
      </c>
      <c r="B188" s="25" t="s">
        <v>107</v>
      </c>
      <c r="C188" s="25" t="s">
        <v>108</v>
      </c>
      <c r="D188" s="16" t="s">
        <v>109</v>
      </c>
      <c r="E188" s="16" t="s">
        <v>41</v>
      </c>
      <c r="F188" s="16" t="s">
        <v>110</v>
      </c>
      <c r="G188" s="16" t="s">
        <v>111</v>
      </c>
      <c r="H188" s="16" t="s">
        <v>112</v>
      </c>
    </row>
    <row r="189" spans="1:8">
      <c r="A189" s="4">
        <v>1</v>
      </c>
      <c r="B189" s="1" t="s">
        <v>115</v>
      </c>
      <c r="C189" s="1" t="s">
        <v>150</v>
      </c>
      <c r="D189" s="1">
        <v>2010</v>
      </c>
      <c r="E189" s="1" t="s">
        <v>78</v>
      </c>
      <c r="F189" s="1">
        <v>500</v>
      </c>
      <c r="G189" s="26">
        <v>4.9814814814814808E-3</v>
      </c>
      <c r="H189" s="32">
        <v>110</v>
      </c>
    </row>
    <row r="190" spans="1:8">
      <c r="A190" s="4">
        <v>2</v>
      </c>
      <c r="B190" s="1" t="s">
        <v>309</v>
      </c>
      <c r="C190" s="1" t="s">
        <v>119</v>
      </c>
      <c r="D190" s="1">
        <v>2011</v>
      </c>
      <c r="E190" s="1" t="s">
        <v>44</v>
      </c>
      <c r="F190" s="1">
        <v>500</v>
      </c>
      <c r="G190" s="26">
        <v>5.7673611111111111E-3</v>
      </c>
      <c r="H190" s="32">
        <v>108.5</v>
      </c>
    </row>
    <row r="191" spans="1:8">
      <c r="A191" s="4">
        <v>3</v>
      </c>
      <c r="B191" s="1" t="s">
        <v>142</v>
      </c>
      <c r="C191" s="1" t="s">
        <v>310</v>
      </c>
      <c r="D191" s="1">
        <v>2012</v>
      </c>
      <c r="E191" s="1" t="s">
        <v>44</v>
      </c>
      <c r="F191" s="1">
        <v>500</v>
      </c>
      <c r="G191" s="26">
        <v>7.2060185185185187E-3</v>
      </c>
      <c r="H191" s="32">
        <v>107</v>
      </c>
    </row>
    <row r="192" spans="1:8">
      <c r="A192" s="4">
        <v>4</v>
      </c>
      <c r="B192" s="1" t="s">
        <v>311</v>
      </c>
      <c r="C192" s="1" t="s">
        <v>144</v>
      </c>
      <c r="D192" s="1">
        <v>1977</v>
      </c>
      <c r="E192" s="1" t="s">
        <v>58</v>
      </c>
      <c r="F192" s="1">
        <v>500</v>
      </c>
      <c r="G192" s="26">
        <v>7.4293981481481476E-3</v>
      </c>
      <c r="H192" s="32">
        <v>105.5</v>
      </c>
    </row>
    <row r="193" spans="1:8">
      <c r="A193" s="4">
        <v>5</v>
      </c>
      <c r="B193" s="1" t="s">
        <v>312</v>
      </c>
      <c r="C193" s="1" t="s">
        <v>150</v>
      </c>
      <c r="D193" s="1">
        <v>1974</v>
      </c>
      <c r="E193" s="1" t="s">
        <v>50</v>
      </c>
      <c r="F193" s="1">
        <v>500</v>
      </c>
      <c r="G193" s="26">
        <v>8.9699074074074073E-3</v>
      </c>
      <c r="H193" s="32">
        <v>104</v>
      </c>
    </row>
    <row r="194" spans="1:8">
      <c r="A194" s="4">
        <v>6</v>
      </c>
      <c r="B194" s="27" t="s">
        <v>313</v>
      </c>
      <c r="C194" s="27" t="s">
        <v>121</v>
      </c>
      <c r="D194" s="27">
        <v>1960</v>
      </c>
      <c r="E194" s="27" t="s">
        <v>50</v>
      </c>
      <c r="F194" s="27">
        <v>500</v>
      </c>
      <c r="G194" s="28">
        <v>1.0556712962962964E-2</v>
      </c>
      <c r="H194" s="32">
        <v>102.5</v>
      </c>
    </row>
    <row r="195" spans="1:8">
      <c r="A195" s="4">
        <v>7</v>
      </c>
      <c r="B195" s="1" t="s">
        <v>314</v>
      </c>
      <c r="C195" s="1" t="s">
        <v>121</v>
      </c>
      <c r="D195" s="1">
        <v>1946</v>
      </c>
      <c r="E195" s="1" t="s">
        <v>48</v>
      </c>
      <c r="F195" s="1">
        <v>500</v>
      </c>
      <c r="G195" s="26">
        <v>1.2763888888888889E-2</v>
      </c>
      <c r="H195" s="32">
        <v>101</v>
      </c>
    </row>
    <row r="196" spans="1:8">
      <c r="A196" s="4">
        <v>8</v>
      </c>
      <c r="B196" s="1" t="s">
        <v>315</v>
      </c>
      <c r="C196" s="1" t="s">
        <v>121</v>
      </c>
      <c r="D196" s="1">
        <v>1949</v>
      </c>
      <c r="E196" s="1" t="s">
        <v>46</v>
      </c>
      <c r="F196" s="1">
        <v>500</v>
      </c>
      <c r="G196" s="26">
        <v>1.3981481481481482E-2</v>
      </c>
      <c r="H196" s="32">
        <v>99.5</v>
      </c>
    </row>
    <row r="197" spans="1:8">
      <c r="A197" s="4">
        <v>9</v>
      </c>
      <c r="B197" s="1" t="s">
        <v>316</v>
      </c>
      <c r="C197" s="1" t="s">
        <v>141</v>
      </c>
      <c r="D197" s="1">
        <v>1953</v>
      </c>
      <c r="E197" s="1" t="s">
        <v>46</v>
      </c>
      <c r="F197" s="1">
        <v>500</v>
      </c>
      <c r="G197" s="26">
        <v>1.4275462962962964E-2</v>
      </c>
      <c r="H197" s="32">
        <v>98</v>
      </c>
    </row>
    <row r="198" spans="1:8">
      <c r="A198" s="4">
        <v>10</v>
      </c>
      <c r="B198" s="1" t="s">
        <v>317</v>
      </c>
      <c r="C198" s="1" t="s">
        <v>318</v>
      </c>
      <c r="D198" s="1">
        <v>1951</v>
      </c>
      <c r="E198" s="1" t="s">
        <v>48</v>
      </c>
      <c r="F198" s="1">
        <v>500</v>
      </c>
      <c r="G198" s="26">
        <v>1.4538194444444444E-2</v>
      </c>
      <c r="H198" s="32">
        <v>96.5</v>
      </c>
    </row>
    <row r="199" spans="1:8">
      <c r="A199" s="4"/>
      <c r="B199" s="1"/>
      <c r="C199" s="1"/>
      <c r="G199" s="26"/>
      <c r="H199" s="32"/>
    </row>
    <row r="200" spans="1:8">
      <c r="A200" s="4"/>
      <c r="B200" s="1"/>
      <c r="C200" s="1"/>
      <c r="G200" s="26"/>
      <c r="H200" s="32"/>
    </row>
    <row r="201" spans="1:8">
      <c r="A201" s="4"/>
      <c r="B201" s="14" t="s">
        <v>319</v>
      </c>
      <c r="C201" s="15"/>
      <c r="D201" s="4"/>
      <c r="E201" s="4"/>
      <c r="F201" s="4"/>
      <c r="G201" s="4"/>
      <c r="H201" s="24" t="s">
        <v>308</v>
      </c>
    </row>
    <row r="202" spans="1:8" ht="13.5" thickBot="1">
      <c r="A202" s="16" t="s">
        <v>106</v>
      </c>
      <c r="B202" s="25" t="s">
        <v>107</v>
      </c>
      <c r="C202" s="25" t="s">
        <v>108</v>
      </c>
      <c r="D202" s="16" t="s">
        <v>109</v>
      </c>
      <c r="E202" s="16" t="s">
        <v>41</v>
      </c>
      <c r="F202" s="16" t="s">
        <v>110</v>
      </c>
      <c r="G202" s="16" t="s">
        <v>111</v>
      </c>
      <c r="H202" s="16" t="s">
        <v>112</v>
      </c>
    </row>
    <row r="203" spans="1:8">
      <c r="A203" s="4">
        <v>1</v>
      </c>
      <c r="B203" s="27" t="s">
        <v>320</v>
      </c>
      <c r="C203" s="27" t="s">
        <v>221</v>
      </c>
      <c r="D203" s="27">
        <v>2008</v>
      </c>
      <c r="E203" s="27" t="s">
        <v>64</v>
      </c>
      <c r="F203" s="27">
        <v>500</v>
      </c>
      <c r="G203" s="28">
        <v>7.3773148148148148E-3</v>
      </c>
      <c r="H203" s="32">
        <v>110</v>
      </c>
    </row>
    <row r="204" spans="1:8">
      <c r="A204" s="4">
        <v>2</v>
      </c>
      <c r="B204" s="1" t="s">
        <v>321</v>
      </c>
      <c r="C204" s="1" t="s">
        <v>322</v>
      </c>
      <c r="D204" s="1">
        <v>1976</v>
      </c>
      <c r="E204" s="1" t="s">
        <v>74</v>
      </c>
      <c r="F204" s="1">
        <v>500</v>
      </c>
      <c r="G204" s="26">
        <v>7.8402777777777776E-3</v>
      </c>
      <c r="H204" s="32">
        <v>108.5</v>
      </c>
    </row>
    <row r="205" spans="1:8">
      <c r="A205" s="4">
        <v>3</v>
      </c>
      <c r="B205" s="33" t="s">
        <v>323</v>
      </c>
      <c r="C205" s="1" t="s">
        <v>233</v>
      </c>
      <c r="D205" s="1">
        <v>1978</v>
      </c>
      <c r="E205" s="1" t="s">
        <v>50</v>
      </c>
      <c r="F205" s="1">
        <v>500</v>
      </c>
      <c r="G205" s="26">
        <v>7.9189814814814817E-3</v>
      </c>
      <c r="H205" s="32">
        <v>107</v>
      </c>
    </row>
    <row r="206" spans="1:8">
      <c r="A206" s="4">
        <v>4</v>
      </c>
      <c r="B206" s="1" t="s">
        <v>324</v>
      </c>
      <c r="C206" s="1" t="s">
        <v>254</v>
      </c>
      <c r="D206" s="1">
        <v>1978</v>
      </c>
      <c r="E206" s="1" t="s">
        <v>44</v>
      </c>
      <c r="F206" s="1">
        <v>500</v>
      </c>
      <c r="G206" s="26">
        <v>9.0046296296296298E-3</v>
      </c>
      <c r="H206" s="32">
        <v>105.5</v>
      </c>
    </row>
    <row r="207" spans="1:8">
      <c r="A207" s="4"/>
      <c r="B207" s="1"/>
      <c r="C207" s="1"/>
      <c r="G207" s="26"/>
      <c r="H207" s="32"/>
    </row>
    <row r="208" spans="1:8">
      <c r="A208" s="4"/>
      <c r="B208" s="15"/>
      <c r="C208" s="15"/>
      <c r="D208" s="4"/>
      <c r="E208" s="4"/>
      <c r="F208" s="4"/>
      <c r="G208" s="4"/>
      <c r="H208" s="15"/>
    </row>
    <row r="209" spans="1:8">
      <c r="A209" s="4"/>
      <c r="B209" s="14" t="s">
        <v>325</v>
      </c>
      <c r="C209" s="15"/>
      <c r="D209" s="34"/>
      <c r="E209" s="4"/>
      <c r="F209" s="4"/>
      <c r="G209" s="4"/>
      <c r="H209" s="24" t="s">
        <v>326</v>
      </c>
    </row>
    <row r="210" spans="1:8" ht="13.5" thickBot="1">
      <c r="A210" s="16" t="s">
        <v>106</v>
      </c>
      <c r="B210" s="25" t="s">
        <v>107</v>
      </c>
      <c r="C210" s="25" t="s">
        <v>108</v>
      </c>
      <c r="D210" s="16" t="s">
        <v>109</v>
      </c>
      <c r="E210" s="16" t="s">
        <v>41</v>
      </c>
      <c r="F210" s="16" t="s">
        <v>110</v>
      </c>
      <c r="G210" s="16" t="s">
        <v>111</v>
      </c>
      <c r="H210" s="16" t="s">
        <v>112</v>
      </c>
    </row>
    <row r="211" spans="1:8">
      <c r="A211" s="35">
        <v>1</v>
      </c>
      <c r="B211" s="1" t="s">
        <v>327</v>
      </c>
      <c r="C211" s="1" t="s">
        <v>328</v>
      </c>
      <c r="D211" s="1">
        <v>1982</v>
      </c>
      <c r="E211" s="1" t="s">
        <v>46</v>
      </c>
      <c r="F211" s="1">
        <v>250</v>
      </c>
      <c r="G211" s="26">
        <v>3.8784722222222224E-3</v>
      </c>
      <c r="H211" s="15">
        <v>55</v>
      </c>
    </row>
    <row r="212" spans="1:8">
      <c r="A212" s="35">
        <v>2</v>
      </c>
      <c r="B212" s="1" t="s">
        <v>329</v>
      </c>
      <c r="C212" s="1" t="s">
        <v>330</v>
      </c>
      <c r="D212" s="1">
        <v>1974</v>
      </c>
      <c r="E212" s="1" t="s">
        <v>56</v>
      </c>
      <c r="F212" s="1">
        <v>250</v>
      </c>
      <c r="G212" s="26">
        <v>4.1724537037037034E-3</v>
      </c>
      <c r="H212" s="15">
        <v>54</v>
      </c>
    </row>
    <row r="213" spans="1:8">
      <c r="A213" s="35">
        <v>3</v>
      </c>
      <c r="B213" s="1" t="s">
        <v>331</v>
      </c>
      <c r="C213" s="1" t="s">
        <v>332</v>
      </c>
      <c r="D213" s="1">
        <v>1942</v>
      </c>
      <c r="E213" s="1" t="s">
        <v>44</v>
      </c>
      <c r="F213" s="1">
        <v>250</v>
      </c>
      <c r="G213" s="26">
        <v>5.4861111111111109E-3</v>
      </c>
      <c r="H213" s="15">
        <v>53</v>
      </c>
    </row>
    <row r="214" spans="1:8">
      <c r="A214" s="35">
        <v>4</v>
      </c>
      <c r="B214" s="1" t="s">
        <v>333</v>
      </c>
      <c r="C214" s="1" t="s">
        <v>334</v>
      </c>
      <c r="D214" s="1">
        <v>1942</v>
      </c>
      <c r="E214" s="1" t="s">
        <v>48</v>
      </c>
      <c r="F214" s="1">
        <v>250</v>
      </c>
      <c r="G214" s="26">
        <v>9.060185185185185E-3</v>
      </c>
      <c r="H214" s="15">
        <v>52</v>
      </c>
    </row>
    <row r="215" spans="1:8">
      <c r="A215" s="35" t="s">
        <v>335</v>
      </c>
      <c r="B215" s="1" t="s">
        <v>336</v>
      </c>
      <c r="C215" s="1" t="s">
        <v>194</v>
      </c>
      <c r="D215" s="1">
        <v>1988</v>
      </c>
      <c r="E215" s="1" t="s">
        <v>102</v>
      </c>
      <c r="F215" s="1">
        <v>250</v>
      </c>
      <c r="G215" s="26">
        <v>3.3761574074074071E-3</v>
      </c>
      <c r="H215" s="15"/>
    </row>
    <row r="216" spans="1:8">
      <c r="A216" s="4"/>
      <c r="B216" s="7"/>
      <c r="C216" s="15"/>
      <c r="D216" s="4"/>
      <c r="E216" s="36"/>
      <c r="F216" s="4"/>
      <c r="G216" s="4"/>
      <c r="H216" s="15"/>
    </row>
    <row r="217" spans="1:8">
      <c r="A217" s="4"/>
      <c r="B217" s="7"/>
      <c r="C217" s="15"/>
      <c r="D217" s="4"/>
      <c r="E217" s="36"/>
      <c r="F217" s="4"/>
      <c r="G217" s="4"/>
      <c r="H217" s="15"/>
    </row>
    <row r="218" spans="1:8">
      <c r="A218" s="4"/>
      <c r="B218" s="14" t="s">
        <v>337</v>
      </c>
      <c r="C218" s="15"/>
      <c r="D218" s="4"/>
      <c r="E218" s="4"/>
      <c r="F218" s="4"/>
      <c r="G218" s="4"/>
      <c r="H218" s="24" t="s">
        <v>326</v>
      </c>
    </row>
    <row r="219" spans="1:8" ht="13.5" thickBot="1">
      <c r="A219" s="16" t="s">
        <v>106</v>
      </c>
      <c r="B219" s="25" t="s">
        <v>107</v>
      </c>
      <c r="C219" s="25" t="s">
        <v>108</v>
      </c>
      <c r="D219" s="16" t="s">
        <v>109</v>
      </c>
      <c r="E219" s="16" t="s">
        <v>41</v>
      </c>
      <c r="F219" s="16" t="s">
        <v>110</v>
      </c>
      <c r="G219" s="16" t="s">
        <v>111</v>
      </c>
      <c r="H219" s="16" t="s">
        <v>112</v>
      </c>
    </row>
    <row r="220" spans="1:8">
      <c r="A220" s="35">
        <v>1</v>
      </c>
      <c r="B220" s="1" t="s">
        <v>338</v>
      </c>
      <c r="C220" s="1" t="s">
        <v>339</v>
      </c>
      <c r="D220" s="1">
        <v>1971</v>
      </c>
      <c r="E220" s="1" t="s">
        <v>92</v>
      </c>
      <c r="F220" s="1">
        <v>250</v>
      </c>
      <c r="G220" s="26">
        <v>3.0671296296296297E-3</v>
      </c>
      <c r="H220" s="15">
        <v>55</v>
      </c>
    </row>
    <row r="221" spans="1:8">
      <c r="A221" s="35">
        <v>2</v>
      </c>
      <c r="B221" s="1" t="s">
        <v>340</v>
      </c>
      <c r="C221" s="1" t="s">
        <v>229</v>
      </c>
      <c r="D221" s="1">
        <v>1979</v>
      </c>
      <c r="E221" s="1" t="s">
        <v>117</v>
      </c>
      <c r="F221" s="1">
        <v>250</v>
      </c>
      <c r="G221" s="26">
        <v>3.6620370370370366E-3</v>
      </c>
      <c r="H221" s="15">
        <v>54</v>
      </c>
    </row>
    <row r="222" spans="1:8">
      <c r="A222" s="35" t="s">
        <v>335</v>
      </c>
      <c r="B222" s="1" t="s">
        <v>341</v>
      </c>
      <c r="C222" s="1" t="s">
        <v>342</v>
      </c>
      <c r="D222" s="1">
        <v>1954</v>
      </c>
      <c r="E222" s="1" t="s">
        <v>101</v>
      </c>
      <c r="F222" s="1">
        <v>250</v>
      </c>
      <c r="G222" s="26">
        <v>5.6041666666666662E-3</v>
      </c>
      <c r="H222" s="15"/>
    </row>
    <row r="223" spans="1:8">
      <c r="A223" s="35"/>
      <c r="B223" s="1" t="s">
        <v>343</v>
      </c>
      <c r="C223" s="1" t="s">
        <v>344</v>
      </c>
      <c r="D223" s="1">
        <v>1977</v>
      </c>
      <c r="E223" s="1" t="s">
        <v>52</v>
      </c>
      <c r="F223" s="1">
        <v>250</v>
      </c>
      <c r="G223" s="26"/>
      <c r="H223" s="15" t="s">
        <v>345</v>
      </c>
    </row>
    <row r="224" spans="1:8">
      <c r="A224" s="35"/>
      <c r="B224" s="1"/>
      <c r="C224" s="1"/>
      <c r="G224" s="26"/>
      <c r="H224" s="15"/>
    </row>
    <row r="225" spans="1:8">
      <c r="A225" s="4"/>
      <c r="B225" s="15"/>
      <c r="C225" s="15"/>
      <c r="D225" s="4"/>
      <c r="E225" s="4"/>
      <c r="F225" s="4"/>
      <c r="G225" s="4"/>
      <c r="H225" s="15"/>
    </row>
    <row r="226" spans="1:8">
      <c r="A226" s="4"/>
      <c r="B226" s="37" t="s">
        <v>346</v>
      </c>
      <c r="C226" s="38"/>
      <c r="D226" s="34"/>
      <c r="E226" s="34"/>
      <c r="F226" s="34"/>
      <c r="G226" s="29"/>
      <c r="H226" s="39" t="s">
        <v>347</v>
      </c>
    </row>
    <row r="227" spans="1:8" ht="13.5" thickBot="1">
      <c r="A227" s="16" t="s">
        <v>106</v>
      </c>
      <c r="B227" s="25" t="s">
        <v>107</v>
      </c>
      <c r="C227" s="25" t="s">
        <v>108</v>
      </c>
      <c r="D227" s="16" t="s">
        <v>109</v>
      </c>
      <c r="E227" s="16" t="s">
        <v>41</v>
      </c>
      <c r="F227" s="16" t="s">
        <v>110</v>
      </c>
      <c r="G227" s="16" t="s">
        <v>111</v>
      </c>
      <c r="H227" s="16" t="s">
        <v>112</v>
      </c>
    </row>
    <row r="228" spans="1:8" s="42" customFormat="1">
      <c r="A228" s="40">
        <v>1</v>
      </c>
      <c r="B228" s="34" t="s">
        <v>348</v>
      </c>
      <c r="C228" s="34" t="s">
        <v>194</v>
      </c>
      <c r="D228" s="34">
        <v>1958</v>
      </c>
      <c r="E228" s="34" t="s">
        <v>82</v>
      </c>
      <c r="F228" s="4">
        <v>100</v>
      </c>
      <c r="G228" s="30">
        <v>3.7847222222222223E-3</v>
      </c>
      <c r="H228" s="41">
        <v>9</v>
      </c>
    </row>
    <row r="229" spans="1:8">
      <c r="A229" s="4"/>
      <c r="B229" s="34"/>
      <c r="C229" s="15"/>
      <c r="D229" s="34"/>
      <c r="E229" s="4"/>
      <c r="F229" s="34"/>
      <c r="G229" s="4"/>
      <c r="H229" s="15"/>
    </row>
    <row r="230" spans="1:8">
      <c r="A230" s="4"/>
      <c r="B230" s="34"/>
      <c r="C230" s="15"/>
      <c r="D230" s="34"/>
      <c r="E230" s="4"/>
      <c r="F230" s="34"/>
      <c r="G230" s="4"/>
      <c r="H230" s="15"/>
    </row>
    <row r="231" spans="1:8">
      <c r="A231" s="4"/>
      <c r="B231" s="14" t="s">
        <v>349</v>
      </c>
      <c r="C231" s="15"/>
      <c r="D231" s="34"/>
      <c r="E231" s="4"/>
      <c r="F231" s="4"/>
      <c r="G231" s="4"/>
      <c r="H231" s="24" t="s">
        <v>347</v>
      </c>
    </row>
    <row r="232" spans="1:8" ht="13.5" thickBot="1">
      <c r="A232" s="16" t="s">
        <v>106</v>
      </c>
      <c r="B232" s="25" t="s">
        <v>107</v>
      </c>
      <c r="C232" s="25" t="s">
        <v>108</v>
      </c>
      <c r="D232" s="16" t="s">
        <v>109</v>
      </c>
      <c r="E232" s="16" t="s">
        <v>41</v>
      </c>
      <c r="F232" s="16" t="s">
        <v>110</v>
      </c>
      <c r="G232" s="16" t="s">
        <v>111</v>
      </c>
      <c r="H232" s="16" t="s">
        <v>112</v>
      </c>
    </row>
    <row r="233" spans="1:8" s="44" customFormat="1">
      <c r="A233" s="35" t="s">
        <v>335</v>
      </c>
      <c r="B233" s="1" t="s">
        <v>350</v>
      </c>
      <c r="C233" s="1" t="s">
        <v>351</v>
      </c>
      <c r="D233" s="1">
        <v>2014</v>
      </c>
      <c r="E233" s="1" t="s">
        <v>99</v>
      </c>
      <c r="F233" s="1">
        <v>100</v>
      </c>
      <c r="G233" s="26">
        <v>1.5995370370370369E-3</v>
      </c>
      <c r="H233" s="43"/>
    </row>
    <row r="234" spans="1:8" s="44" customFormat="1">
      <c r="A234" s="35"/>
      <c r="B234" s="1"/>
      <c r="C234" s="1"/>
      <c r="D234" s="1"/>
      <c r="E234" s="1"/>
      <c r="F234" s="1"/>
      <c r="G234" s="26"/>
      <c r="H234" s="43"/>
    </row>
    <row r="236" spans="1:8" ht="13.5" thickBot="1">
      <c r="A236" s="5"/>
      <c r="B236" s="45" t="s">
        <v>352</v>
      </c>
      <c r="C236" s="46" t="s">
        <v>353</v>
      </c>
      <c r="D236" s="18" t="s">
        <v>354</v>
      </c>
      <c r="E236" s="47" t="s">
        <v>355</v>
      </c>
      <c r="F236" s="46" t="s">
        <v>356</v>
      </c>
      <c r="G236" s="19"/>
      <c r="H236" s="17"/>
    </row>
    <row r="237" spans="1:8">
      <c r="A237" s="5"/>
      <c r="B237" s="5" t="s">
        <v>357</v>
      </c>
      <c r="C237" s="7">
        <v>1</v>
      </c>
      <c r="D237" s="4">
        <v>1</v>
      </c>
      <c r="E237" s="4">
        <v>2</v>
      </c>
      <c r="F237" s="4">
        <v>1</v>
      </c>
      <c r="G237" s="1"/>
      <c r="H237" s="5"/>
    </row>
    <row r="238" spans="1:8">
      <c r="A238" s="5"/>
      <c r="B238" s="5" t="s">
        <v>358</v>
      </c>
      <c r="C238" s="7">
        <v>5</v>
      </c>
      <c r="D238" s="4">
        <v>4</v>
      </c>
      <c r="E238" s="4">
        <v>9</v>
      </c>
      <c r="F238" s="4">
        <v>2</v>
      </c>
      <c r="G238" s="1"/>
      <c r="H238" s="5"/>
    </row>
    <row r="239" spans="1:8">
      <c r="A239" s="5"/>
      <c r="B239" s="5" t="s">
        <v>359</v>
      </c>
      <c r="C239" s="7">
        <v>10</v>
      </c>
      <c r="D239" s="4">
        <v>4</v>
      </c>
      <c r="E239" s="4">
        <v>14</v>
      </c>
      <c r="F239" s="4"/>
      <c r="G239" s="1"/>
      <c r="H239" s="5"/>
    </row>
    <row r="240" spans="1:8">
      <c r="A240" s="5"/>
      <c r="B240" s="5" t="s">
        <v>360</v>
      </c>
      <c r="C240" s="7">
        <v>8</v>
      </c>
      <c r="D240" s="4">
        <v>11</v>
      </c>
      <c r="E240" s="4">
        <v>19</v>
      </c>
      <c r="F240" s="4"/>
      <c r="G240" s="1"/>
      <c r="H240" s="5"/>
    </row>
    <row r="241" spans="1:8">
      <c r="A241" s="5"/>
      <c r="B241" s="5" t="s">
        <v>361</v>
      </c>
      <c r="C241" s="7">
        <v>60</v>
      </c>
      <c r="D241" s="4">
        <v>33</v>
      </c>
      <c r="E241" s="4">
        <v>93</v>
      </c>
      <c r="F241" s="4">
        <v>1</v>
      </c>
      <c r="G241" s="1"/>
      <c r="H241" s="5"/>
    </row>
    <row r="242" spans="1:8">
      <c r="A242" s="5"/>
      <c r="B242" s="5" t="s">
        <v>362</v>
      </c>
      <c r="C242" s="7">
        <v>84</v>
      </c>
      <c r="D242" s="4">
        <v>53</v>
      </c>
      <c r="E242" s="4">
        <v>137</v>
      </c>
      <c r="F242" s="4"/>
      <c r="G242" s="1"/>
      <c r="H242" s="5"/>
    </row>
    <row r="243" spans="1:8">
      <c r="A243" s="5"/>
      <c r="C243" s="3"/>
      <c r="D243" s="4"/>
      <c r="F243" s="10"/>
      <c r="G243" s="1"/>
      <c r="H243" s="5"/>
    </row>
  </sheetData>
  <autoFilter ref="A59:H160"/>
  <phoneticPr fontId="0" type="noConversion"/>
  <pageMargins left="0.59055118110236227" right="0.59055118110236227" top="0.39370078740157483" bottom="0.19685039370078741" header="0.51181102362204722" footer="0.51181102362204722"/>
  <pageSetup paperSize="9" scale="99" firstPageNumber="0" orientation="portrait" horizontalDpi="300" verticalDpi="300" r:id="rId1"/>
  <headerFooter alignWithMargins="0"/>
  <rowBreaks count="3" manualBreakCount="3">
    <brk id="59" max="16383" man="1"/>
    <brk id="122" max="7" man="1"/>
    <brk id="18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5</vt:i4>
      </vt:variant>
    </vt:vector>
  </HeadingPairs>
  <TitlesOfParts>
    <vt:vector size="6" baseType="lpstr">
      <vt:lpstr>výsledky_ČP</vt:lpstr>
      <vt:lpstr>výsledky_ČP!Excel_BuiltIn__FilterDatabase</vt:lpstr>
      <vt:lpstr>výsledky_ČP!Excel_BuiltIn_Print_Area</vt:lpstr>
      <vt:lpstr>kde</vt:lpstr>
      <vt:lpstr>kdy</vt:lpstr>
      <vt:lpstr>výsledky_ČP!Oblast_tisku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.</cp:lastModifiedBy>
  <cp:lastPrinted>2026-10-11T00:05:31Z</cp:lastPrinted>
  <dcterms:created xsi:type="dcterms:W3CDTF">2026-10-10T23:55:19Z</dcterms:created>
  <dcterms:modified xsi:type="dcterms:W3CDTF">2026-10-11T00:15:30Z</dcterms:modified>
</cp:coreProperties>
</file>